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HOBBY\_Hobby_2021\_Бреветы\_Б300 Вилейская петля\"/>
    </mc:Choice>
  </mc:AlternateContent>
  <bookViews>
    <workbookView xWindow="480" yWindow="150" windowWidth="19440" windowHeight="12270"/>
  </bookViews>
  <sheets>
    <sheet name="Легенда" sheetId="15" r:id="rId1"/>
    <sheet name="Карточки" sheetId="13" r:id="rId2"/>
    <sheet name="Протокол" sheetId="12" r:id="rId3"/>
  </sheets>
  <definedNames>
    <definedName name="_xlnm.Print_Area" localSheetId="1">Карточки!$B$2:$N$50</definedName>
    <definedName name="_xlnm.Print_Area" localSheetId="0">Легенда!$A$2:$J$54</definedName>
    <definedName name="_xlnm.Print_Area" localSheetId="2">Протокол!$A$1:$J$41</definedName>
  </definedNames>
  <calcPr calcId="152511"/>
</workbook>
</file>

<file path=xl/calcChain.xml><?xml version="1.0" encoding="utf-8"?>
<calcChain xmlns="http://schemas.openxmlformats.org/spreadsheetml/2006/main">
  <c r="N49" i="13" l="1"/>
  <c r="G49" i="13"/>
  <c r="N48" i="13"/>
  <c r="M48" i="13"/>
  <c r="G48" i="13"/>
  <c r="F48" i="13"/>
  <c r="N47" i="13"/>
  <c r="M47" i="13"/>
  <c r="G47" i="13"/>
  <c r="F47" i="13"/>
  <c r="N46" i="13"/>
  <c r="M46" i="13"/>
  <c r="G46" i="13"/>
  <c r="F46" i="13"/>
  <c r="N45" i="13"/>
  <c r="M45" i="13"/>
  <c r="G45" i="13"/>
  <c r="F45" i="13"/>
  <c r="N39" i="13"/>
  <c r="G39" i="13"/>
  <c r="N38" i="13"/>
  <c r="M38" i="13"/>
  <c r="G38" i="13"/>
  <c r="F38" i="13"/>
  <c r="N37" i="13"/>
  <c r="M37" i="13"/>
  <c r="G37" i="13"/>
  <c r="F37" i="13"/>
  <c r="N36" i="13"/>
  <c r="M36" i="13"/>
  <c r="G36" i="13"/>
  <c r="F36" i="13"/>
  <c r="N35" i="13"/>
  <c r="M35" i="13"/>
  <c r="G35" i="13"/>
  <c r="F35" i="13"/>
  <c r="N29" i="13"/>
  <c r="G29" i="13"/>
  <c r="N28" i="13"/>
  <c r="M28" i="13"/>
  <c r="G28" i="13"/>
  <c r="F28" i="13"/>
  <c r="N27" i="13"/>
  <c r="M27" i="13"/>
  <c r="G27" i="13"/>
  <c r="F27" i="13"/>
  <c r="N26" i="13"/>
  <c r="M26" i="13"/>
  <c r="G26" i="13"/>
  <c r="F26" i="13"/>
  <c r="N25" i="13"/>
  <c r="M25" i="13"/>
  <c r="G25" i="13"/>
  <c r="F25" i="13"/>
  <c r="N19" i="13"/>
  <c r="G19" i="13"/>
  <c r="N18" i="13"/>
  <c r="M18" i="13"/>
  <c r="G18" i="13"/>
  <c r="F18" i="13"/>
  <c r="N17" i="13"/>
  <c r="M17" i="13"/>
  <c r="G17" i="13"/>
  <c r="F17" i="13"/>
  <c r="N16" i="13"/>
  <c r="M16" i="13"/>
  <c r="G16" i="13"/>
  <c r="F16" i="13"/>
  <c r="N15" i="13"/>
  <c r="M15" i="13"/>
  <c r="G15" i="13"/>
  <c r="F15" i="13"/>
  <c r="N9" i="13"/>
  <c r="N8" i="13"/>
  <c r="M8" i="13"/>
  <c r="N7" i="13"/>
  <c r="M7" i="13"/>
  <c r="N6" i="13"/>
  <c r="M6" i="13"/>
  <c r="N5" i="13"/>
  <c r="M5" i="13"/>
  <c r="G9" i="13"/>
  <c r="G8" i="13"/>
  <c r="F8" i="13"/>
  <c r="G7" i="13"/>
  <c r="F7" i="13"/>
  <c r="G6" i="13"/>
  <c r="F6" i="13"/>
  <c r="G5" i="13"/>
  <c r="F5" i="13"/>
</calcChain>
</file>

<file path=xl/sharedStrings.xml><?xml version="1.0" encoding="utf-8"?>
<sst xmlns="http://schemas.openxmlformats.org/spreadsheetml/2006/main" count="531" uniqueCount="121">
  <si>
    <t>КП</t>
  </si>
  <si>
    <t>Магазин</t>
  </si>
  <si>
    <t>АЗС</t>
  </si>
  <si>
    <t>СМС-сервер: +375295061798</t>
  </si>
  <si>
    <t>ГР</t>
  </si>
  <si>
    <t>Город</t>
  </si>
  <si>
    <t>Медаль</t>
  </si>
  <si>
    <t>Подпись</t>
  </si>
  <si>
    <t>Участник</t>
  </si>
  <si>
    <t>Взнос</t>
  </si>
  <si>
    <t>№ п\п</t>
  </si>
  <si>
    <t>Протокол регистрации</t>
  </si>
  <si>
    <t>Зембин</t>
  </si>
  <si>
    <t>Смолевичи</t>
  </si>
  <si>
    <t>15км/ч</t>
  </si>
  <si>
    <t xml:space="preserve">Объект </t>
  </si>
  <si>
    <t>Боровая</t>
  </si>
  <si>
    <t>53.966070</t>
  </si>
  <si>
    <t>27.644994</t>
  </si>
  <si>
    <t>Вязынь</t>
  </si>
  <si>
    <t>54.417969</t>
  </si>
  <si>
    <t>27.168955</t>
  </si>
  <si>
    <t>Сосенка</t>
  </si>
  <si>
    <t>54.509765</t>
  </si>
  <si>
    <t>27.220432</t>
  </si>
  <si>
    <t>54.358016</t>
  </si>
  <si>
    <t>28.218128</t>
  </si>
  <si>
    <t>54.021731</t>
  </si>
  <si>
    <t>28.065843</t>
  </si>
  <si>
    <t>Уручье</t>
  </si>
  <si>
    <t>53.946544</t>
  </si>
  <si>
    <t>27.688853</t>
  </si>
  <si>
    <t>АЗС,Кафе</t>
  </si>
  <si>
    <t>Путь</t>
  </si>
  <si>
    <t>~KM</t>
  </si>
  <si>
    <t>à</t>
  </si>
  <si>
    <t>ß</t>
  </si>
  <si>
    <t>á</t>
  </si>
  <si>
    <t>Р63</t>
  </si>
  <si>
    <t>Р58</t>
  </si>
  <si>
    <t>«Вилейская петля» (Б300)</t>
  </si>
  <si>
    <t>01.05.2021,  Бревет АСР 300 км</t>
  </si>
  <si>
    <t>куда?</t>
  </si>
  <si>
    <t>Маршрут, КП (время)</t>
  </si>
  <si>
    <t xml:space="preserve">Бревет на 300км. </t>
  </si>
  <si>
    <t>Вилейская петля</t>
  </si>
  <si>
    <t>Старт: 01.05.2021, 7:00</t>
  </si>
  <si>
    <t>5 руб</t>
  </si>
  <si>
    <t>Номер</t>
  </si>
  <si>
    <t>20 руб</t>
  </si>
  <si>
    <t>Метро</t>
  </si>
  <si>
    <t>Карточка контроля Б300</t>
  </si>
  <si>
    <t>СМС</t>
  </si>
  <si>
    <t>20км/ч</t>
  </si>
  <si>
    <t>~КМ</t>
  </si>
  <si>
    <t>объезд</t>
  </si>
  <si>
    <t>мост над М3</t>
  </si>
  <si>
    <t>М3</t>
  </si>
  <si>
    <t>мост над М3, на Н9037</t>
  </si>
  <si>
    <t>перекрёсток, п.Большевик</t>
  </si>
  <si>
    <t>Н9037</t>
  </si>
  <si>
    <t>Церковь</t>
  </si>
  <si>
    <t>д.Дубовляны, на ВД</t>
  </si>
  <si>
    <t>улицы</t>
  </si>
  <si>
    <t>ВД</t>
  </si>
  <si>
    <t>Паперня, на мост р.Вяча</t>
  </si>
  <si>
    <t>Съезд на Р58</t>
  </si>
  <si>
    <t>Н8964</t>
  </si>
  <si>
    <t>Радошковичи, маг, мост</t>
  </si>
  <si>
    <t>развилка на Н9117</t>
  </si>
  <si>
    <t>Н9117</t>
  </si>
  <si>
    <t>Н9116</t>
  </si>
  <si>
    <t>Н9114</t>
  </si>
  <si>
    <t>Т-перекрёсток с Р29</t>
  </si>
  <si>
    <t>Вилейка, парк, маг</t>
  </si>
  <si>
    <t>Р59</t>
  </si>
  <si>
    <t>перекрёсток Р29 с Р63</t>
  </si>
  <si>
    <t>Вилейка, магазин</t>
  </si>
  <si>
    <t>мост, пляж</t>
  </si>
  <si>
    <t>Т-перекрёсток Р63 с Р58</t>
  </si>
  <si>
    <t>перекрёсток Р63 с Н8751</t>
  </si>
  <si>
    <t>Плещеницы, к магазину-1</t>
  </si>
  <si>
    <t>Плещеницы, магазин-2</t>
  </si>
  <si>
    <t>р.Цна</t>
  </si>
  <si>
    <t>Р3</t>
  </si>
  <si>
    <t>Т-перекрёсток Р3 с Н8763</t>
  </si>
  <si>
    <t>Гостиловичи, перекрёсток</t>
  </si>
  <si>
    <t>Н8763</t>
  </si>
  <si>
    <t>Т-перекрёсток с Н8842</t>
  </si>
  <si>
    <t>перекрёсток Р3 с Н9548</t>
  </si>
  <si>
    <t>Т-перекрёсток с Н9544</t>
  </si>
  <si>
    <t>Н9548</t>
  </si>
  <si>
    <t>Каменка, Беларусь-Фильм</t>
  </si>
  <si>
    <t>Н9544</t>
  </si>
  <si>
    <t>перекрёсток c Р53</t>
  </si>
  <si>
    <t>ул.Советская, на Р59</t>
  </si>
  <si>
    <t>улица</t>
  </si>
  <si>
    <t>ул.Советская, площадь</t>
  </si>
  <si>
    <t>ж.д. переезд, ул...Октября</t>
  </si>
  <si>
    <t>перекрёсток около ж.д.</t>
  </si>
  <si>
    <t>Н9531</t>
  </si>
  <si>
    <t>развилка М2,Р53; Курган…</t>
  </si>
  <si>
    <t>М2</t>
  </si>
  <si>
    <t>Военная Академия</t>
  </si>
  <si>
    <t>Съезд с М2 на переход, мост</t>
  </si>
  <si>
    <t xml:space="preserve">Зембин, к перекрёстку, Р3 </t>
  </si>
  <si>
    <t>СМС-сервер: +375 29 506 17 98</t>
  </si>
  <si>
    <t>п.Королёв Стан</t>
  </si>
  <si>
    <t>перекрёсток c М2,под мост</t>
  </si>
  <si>
    <t>д.Камено, магазин</t>
  </si>
  <si>
    <t>КП1, Вязынь, Магазин, СМС: 1 (12:44)</t>
  </si>
  <si>
    <t>КП2, Сосенка, АЗС, Укр.дворик,  СМС: 2 (15:44)</t>
  </si>
  <si>
    <t>КП1, Зембин, Магазин,  СМС: 3 (20:32)</t>
  </si>
  <si>
    <t>КП4, Смолевичи,АЗС,  СМС: 4 (0:56)</t>
  </si>
  <si>
    <t>КП5, Минск, м.Уручье, Бистро,  СМС: 5 (03:00)</t>
  </si>
  <si>
    <t xml:space="preserve">КП0, Старт, Минск, Боровая,   АЗС А100, СМС: 0, (7:00) </t>
  </si>
  <si>
    <t>п.Граничи, магазин</t>
  </si>
  <si>
    <t>Т-перекрёсток с Н9116</t>
  </si>
  <si>
    <t>перекрёсток, на Н9114</t>
  </si>
  <si>
    <t>развилка-кольцо, на Н8172</t>
  </si>
  <si>
    <t>Развилка, кольцо,на Н8964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</si>
</sst>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Wingdings"/>
      <charset val="2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2060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5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2" fillId="0" borderId="0" xfId="0" applyFont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164" fontId="4" fillId="0" borderId="9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5" fillId="0" borderId="17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165" fontId="21" fillId="0" borderId="25" xfId="0" applyNumberFormat="1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165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5" fontId="21" fillId="0" borderId="2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65" fontId="21" fillId="0" borderId="25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165" fontId="22" fillId="3" borderId="3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vertical="center"/>
    </xf>
    <xf numFmtId="20" fontId="0" fillId="0" borderId="0" xfId="0" applyNumberFormat="1"/>
    <xf numFmtId="0" fontId="1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7" fillId="0" borderId="0" xfId="0" applyFont="1"/>
    <xf numFmtId="14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tabSelected="1" workbookViewId="0">
      <selection activeCell="C11" sqref="C11"/>
    </sheetView>
  </sheetViews>
  <sheetFormatPr defaultRowHeight="15" x14ac:dyDescent="0.25"/>
  <cols>
    <col min="1" max="1" width="1" customWidth="1"/>
    <col min="2" max="2" width="29.140625" customWidth="1"/>
    <col min="3" max="3" width="5.140625" customWidth="1"/>
    <col min="4" max="4" width="7.42578125" customWidth="1"/>
    <col min="5" max="5" width="7.140625" customWidth="1"/>
    <col min="6" max="6" width="1.85546875" customWidth="1"/>
    <col min="7" max="7" width="29" customWidth="1"/>
    <col min="8" max="8" width="5.140625" customWidth="1"/>
    <col min="9" max="9" width="6.7109375" customWidth="1"/>
    <col min="10" max="10" width="7" customWidth="1"/>
  </cols>
  <sheetData>
    <row r="1" spans="2:11" ht="15.75" thickBot="1" x14ac:dyDescent="0.3"/>
    <row r="2" spans="2:11" ht="18" x14ac:dyDescent="0.25">
      <c r="B2" s="120" t="s">
        <v>41</v>
      </c>
      <c r="C2" s="121"/>
      <c r="D2" s="121"/>
      <c r="E2" s="122"/>
      <c r="G2" s="120" t="s">
        <v>41</v>
      </c>
      <c r="H2" s="121"/>
      <c r="I2" s="121"/>
      <c r="J2" s="122"/>
    </row>
    <row r="3" spans="2:11" ht="18.75" thickBot="1" x14ac:dyDescent="0.3">
      <c r="B3" s="123" t="s">
        <v>40</v>
      </c>
      <c r="C3" s="124"/>
      <c r="D3" s="124"/>
      <c r="E3" s="125"/>
      <c r="G3" s="123" t="s">
        <v>40</v>
      </c>
      <c r="H3" s="124"/>
      <c r="I3" s="124"/>
      <c r="J3" s="125"/>
    </row>
    <row r="4" spans="2:11" ht="15.75" thickBot="1" x14ac:dyDescent="0.3">
      <c r="B4" s="85" t="s">
        <v>43</v>
      </c>
      <c r="C4" s="118" t="s">
        <v>42</v>
      </c>
      <c r="D4" s="86" t="s">
        <v>33</v>
      </c>
      <c r="E4" s="87" t="s">
        <v>34</v>
      </c>
      <c r="G4" s="85" t="s">
        <v>43</v>
      </c>
      <c r="H4" s="118" t="s">
        <v>42</v>
      </c>
      <c r="I4" s="86" t="s">
        <v>33</v>
      </c>
      <c r="J4" s="87" t="s">
        <v>34</v>
      </c>
    </row>
    <row r="5" spans="2:11" ht="27.75" customHeight="1" thickBot="1" x14ac:dyDescent="0.3">
      <c r="B5" s="115" t="s">
        <v>115</v>
      </c>
      <c r="C5" s="117"/>
      <c r="D5" s="97"/>
      <c r="E5" s="98">
        <v>0</v>
      </c>
      <c r="G5" s="115" t="s">
        <v>115</v>
      </c>
      <c r="H5" s="96"/>
      <c r="I5" s="97"/>
      <c r="J5" s="98">
        <v>0</v>
      </c>
    </row>
    <row r="6" spans="2:11" x14ac:dyDescent="0.25">
      <c r="B6" s="81" t="s">
        <v>56</v>
      </c>
      <c r="C6" s="82" t="s">
        <v>37</v>
      </c>
      <c r="D6" s="83" t="s">
        <v>55</v>
      </c>
      <c r="E6" s="84">
        <v>0.5</v>
      </c>
      <c r="G6" s="81" t="s">
        <v>56</v>
      </c>
      <c r="H6" s="82" t="s">
        <v>37</v>
      </c>
      <c r="I6" s="83" t="s">
        <v>55</v>
      </c>
      <c r="J6" s="84">
        <v>0.5</v>
      </c>
      <c r="K6" s="114"/>
    </row>
    <row r="7" spans="2:11" x14ac:dyDescent="0.25">
      <c r="B7" s="77" t="s">
        <v>58</v>
      </c>
      <c r="C7" s="78" t="s">
        <v>35</v>
      </c>
      <c r="D7" s="79" t="s">
        <v>57</v>
      </c>
      <c r="E7" s="80">
        <v>4.5</v>
      </c>
      <c r="G7" s="77" t="s">
        <v>58</v>
      </c>
      <c r="H7" s="78" t="s">
        <v>35</v>
      </c>
      <c r="I7" s="79" t="s">
        <v>57</v>
      </c>
      <c r="J7" s="80">
        <v>4.5</v>
      </c>
      <c r="K7" s="114"/>
    </row>
    <row r="8" spans="2:11" x14ac:dyDescent="0.25">
      <c r="B8" s="77" t="s">
        <v>59</v>
      </c>
      <c r="C8" s="78" t="s">
        <v>37</v>
      </c>
      <c r="D8" s="79" t="s">
        <v>60</v>
      </c>
      <c r="E8" s="80">
        <v>10</v>
      </c>
      <c r="G8" s="77" t="s">
        <v>59</v>
      </c>
      <c r="H8" s="78" t="s">
        <v>37</v>
      </c>
      <c r="I8" s="79" t="s">
        <v>60</v>
      </c>
      <c r="J8" s="80">
        <v>10</v>
      </c>
      <c r="K8" s="114"/>
    </row>
    <row r="9" spans="2:11" x14ac:dyDescent="0.25">
      <c r="B9" s="77" t="s">
        <v>61</v>
      </c>
      <c r="C9" s="78" t="s">
        <v>35</v>
      </c>
      <c r="D9" s="79" t="s">
        <v>60</v>
      </c>
      <c r="E9" s="80">
        <v>11.5</v>
      </c>
      <c r="G9" s="77" t="s">
        <v>61</v>
      </c>
      <c r="H9" s="78" t="s">
        <v>35</v>
      </c>
      <c r="I9" s="79" t="s">
        <v>60</v>
      </c>
      <c r="J9" s="80">
        <v>11.5</v>
      </c>
      <c r="K9" s="114"/>
    </row>
    <row r="10" spans="2:11" x14ac:dyDescent="0.25">
      <c r="B10" s="77" t="s">
        <v>62</v>
      </c>
      <c r="C10" s="78" t="s">
        <v>35</v>
      </c>
      <c r="D10" s="79" t="s">
        <v>63</v>
      </c>
      <c r="E10" s="80">
        <v>13.5</v>
      </c>
      <c r="G10" s="77" t="s">
        <v>62</v>
      </c>
      <c r="H10" s="78" t="s">
        <v>35</v>
      </c>
      <c r="I10" s="79" t="s">
        <v>63</v>
      </c>
      <c r="J10" s="80">
        <v>13.5</v>
      </c>
      <c r="K10" s="114"/>
    </row>
    <row r="11" spans="2:11" x14ac:dyDescent="0.25">
      <c r="B11" s="77" t="s">
        <v>2</v>
      </c>
      <c r="C11" s="78" t="s">
        <v>37</v>
      </c>
      <c r="D11" s="79" t="s">
        <v>64</v>
      </c>
      <c r="E11" s="80">
        <v>14.5</v>
      </c>
      <c r="G11" s="77" t="s">
        <v>2</v>
      </c>
      <c r="H11" s="78" t="s">
        <v>37</v>
      </c>
      <c r="I11" s="79" t="s">
        <v>64</v>
      </c>
      <c r="J11" s="80">
        <v>14.5</v>
      </c>
    </row>
    <row r="12" spans="2:11" x14ac:dyDescent="0.25">
      <c r="B12" s="77" t="s">
        <v>65</v>
      </c>
      <c r="C12" s="92" t="s">
        <v>36</v>
      </c>
      <c r="D12" s="79" t="s">
        <v>64</v>
      </c>
      <c r="E12" s="80">
        <v>17.100000000000001</v>
      </c>
      <c r="G12" s="77" t="s">
        <v>65</v>
      </c>
      <c r="H12" s="92" t="s">
        <v>36</v>
      </c>
      <c r="I12" s="79" t="s">
        <v>64</v>
      </c>
      <c r="J12" s="80">
        <v>17.100000000000001</v>
      </c>
    </row>
    <row r="13" spans="2:11" x14ac:dyDescent="0.25">
      <c r="B13" s="88" t="s">
        <v>66</v>
      </c>
      <c r="C13" s="78" t="s">
        <v>37</v>
      </c>
      <c r="D13" s="79" t="s">
        <v>64</v>
      </c>
      <c r="E13" s="89">
        <v>19</v>
      </c>
      <c r="G13" s="88" t="s">
        <v>66</v>
      </c>
      <c r="H13" s="78" t="s">
        <v>37</v>
      </c>
      <c r="I13" s="79" t="s">
        <v>64</v>
      </c>
      <c r="J13" s="89">
        <v>19</v>
      </c>
    </row>
    <row r="14" spans="2:11" x14ac:dyDescent="0.25">
      <c r="B14" s="88" t="s">
        <v>120</v>
      </c>
      <c r="C14" s="78" t="s">
        <v>37</v>
      </c>
      <c r="D14" s="90" t="s">
        <v>39</v>
      </c>
      <c r="E14" s="89">
        <v>24.5</v>
      </c>
      <c r="G14" s="88" t="s">
        <v>120</v>
      </c>
      <c r="H14" s="78" t="s">
        <v>37</v>
      </c>
      <c r="I14" s="90" t="s">
        <v>39</v>
      </c>
      <c r="J14" s="89">
        <v>24.5</v>
      </c>
    </row>
    <row r="15" spans="2:11" x14ac:dyDescent="0.25">
      <c r="B15" s="88" t="s">
        <v>68</v>
      </c>
      <c r="C15" s="78" t="s">
        <v>37</v>
      </c>
      <c r="D15" s="79" t="s">
        <v>67</v>
      </c>
      <c r="E15" s="89">
        <v>46</v>
      </c>
      <c r="G15" s="88" t="s">
        <v>68</v>
      </c>
      <c r="H15" s="78" t="s">
        <v>37</v>
      </c>
      <c r="I15" s="79" t="s">
        <v>67</v>
      </c>
      <c r="J15" s="89">
        <v>46</v>
      </c>
    </row>
    <row r="16" spans="2:11" x14ac:dyDescent="0.25">
      <c r="B16" s="88" t="s">
        <v>69</v>
      </c>
      <c r="C16" s="78" t="s">
        <v>35</v>
      </c>
      <c r="D16" s="79" t="s">
        <v>67</v>
      </c>
      <c r="E16" s="89">
        <v>47</v>
      </c>
      <c r="G16" s="88" t="s">
        <v>69</v>
      </c>
      <c r="H16" s="78" t="s">
        <v>35</v>
      </c>
      <c r="I16" s="79" t="s">
        <v>67</v>
      </c>
      <c r="J16" s="89">
        <v>47</v>
      </c>
    </row>
    <row r="17" spans="2:10" x14ac:dyDescent="0.25">
      <c r="B17" s="88" t="s">
        <v>116</v>
      </c>
      <c r="C17" s="78" t="s">
        <v>37</v>
      </c>
      <c r="D17" s="93" t="s">
        <v>70</v>
      </c>
      <c r="E17" s="89">
        <v>55</v>
      </c>
      <c r="G17" s="88" t="s">
        <v>116</v>
      </c>
      <c r="H17" s="78" t="s">
        <v>37</v>
      </c>
      <c r="I17" s="93" t="s">
        <v>70</v>
      </c>
      <c r="J17" s="89">
        <v>55</v>
      </c>
    </row>
    <row r="18" spans="2:10" x14ac:dyDescent="0.25">
      <c r="B18" s="88" t="s">
        <v>117</v>
      </c>
      <c r="C18" s="78" t="s">
        <v>35</v>
      </c>
      <c r="D18" s="93" t="s">
        <v>70</v>
      </c>
      <c r="E18" s="89">
        <v>59</v>
      </c>
      <c r="G18" s="88" t="s">
        <v>117</v>
      </c>
      <c r="H18" s="78" t="s">
        <v>35</v>
      </c>
      <c r="I18" s="93" t="s">
        <v>70</v>
      </c>
      <c r="J18" s="89">
        <v>59</v>
      </c>
    </row>
    <row r="19" spans="2:10" ht="15.75" thickBot="1" x14ac:dyDescent="0.3">
      <c r="B19" s="99" t="s">
        <v>118</v>
      </c>
      <c r="C19" s="100" t="s">
        <v>36</v>
      </c>
      <c r="D19" s="101" t="s">
        <v>71</v>
      </c>
      <c r="E19" s="102">
        <v>79</v>
      </c>
      <c r="G19" s="99" t="s">
        <v>118</v>
      </c>
      <c r="H19" s="100" t="s">
        <v>36</v>
      </c>
      <c r="I19" s="101" t="s">
        <v>71</v>
      </c>
      <c r="J19" s="102">
        <v>79</v>
      </c>
    </row>
    <row r="20" spans="2:10" ht="27.75" customHeight="1" thickBot="1" x14ac:dyDescent="0.3">
      <c r="B20" s="116" t="s">
        <v>110</v>
      </c>
      <c r="C20" s="106" t="s">
        <v>37</v>
      </c>
      <c r="D20" s="107" t="s">
        <v>72</v>
      </c>
      <c r="E20" s="108">
        <v>86</v>
      </c>
      <c r="G20" s="116" t="s">
        <v>110</v>
      </c>
      <c r="H20" s="106" t="s">
        <v>37</v>
      </c>
      <c r="I20" s="107" t="s">
        <v>72</v>
      </c>
      <c r="J20" s="108">
        <v>86</v>
      </c>
    </row>
    <row r="21" spans="2:10" x14ac:dyDescent="0.25">
      <c r="B21" s="103" t="s">
        <v>119</v>
      </c>
      <c r="C21" s="82" t="s">
        <v>35</v>
      </c>
      <c r="D21" s="104" t="s">
        <v>72</v>
      </c>
      <c r="E21" s="105">
        <v>88</v>
      </c>
      <c r="G21" s="103" t="s">
        <v>119</v>
      </c>
      <c r="H21" s="82" t="s">
        <v>35</v>
      </c>
      <c r="I21" s="104" t="s">
        <v>72</v>
      </c>
      <c r="J21" s="105">
        <v>88</v>
      </c>
    </row>
    <row r="22" spans="2:10" x14ac:dyDescent="0.25">
      <c r="B22" s="88" t="s">
        <v>73</v>
      </c>
      <c r="C22" s="78" t="s">
        <v>35</v>
      </c>
      <c r="D22" s="93" t="s">
        <v>72</v>
      </c>
      <c r="E22" s="89">
        <v>105</v>
      </c>
      <c r="G22" s="88" t="s">
        <v>73</v>
      </c>
      <c r="H22" s="78" t="s">
        <v>35</v>
      </c>
      <c r="I22" s="93" t="s">
        <v>72</v>
      </c>
      <c r="J22" s="89">
        <v>105</v>
      </c>
    </row>
    <row r="23" spans="2:10" x14ac:dyDescent="0.25">
      <c r="B23" s="88" t="s">
        <v>74</v>
      </c>
      <c r="C23" s="78" t="s">
        <v>35</v>
      </c>
      <c r="D23" s="93" t="s">
        <v>75</v>
      </c>
      <c r="E23" s="89">
        <v>109</v>
      </c>
      <c r="G23" s="88" t="s">
        <v>74</v>
      </c>
      <c r="H23" s="78" t="s">
        <v>35</v>
      </c>
      <c r="I23" s="93" t="s">
        <v>75</v>
      </c>
      <c r="J23" s="89">
        <v>109</v>
      </c>
    </row>
    <row r="24" spans="2:10" x14ac:dyDescent="0.25">
      <c r="B24" s="88" t="s">
        <v>76</v>
      </c>
      <c r="C24" s="78" t="s">
        <v>35</v>
      </c>
      <c r="D24" s="93" t="s">
        <v>75</v>
      </c>
      <c r="E24" s="89">
        <v>110</v>
      </c>
      <c r="G24" s="88" t="s">
        <v>76</v>
      </c>
      <c r="H24" s="78" t="s">
        <v>35</v>
      </c>
      <c r="I24" s="93" t="s">
        <v>75</v>
      </c>
      <c r="J24" s="89">
        <v>110</v>
      </c>
    </row>
    <row r="25" spans="2:10" x14ac:dyDescent="0.25">
      <c r="B25" s="88" t="s">
        <v>77</v>
      </c>
      <c r="C25" s="78" t="s">
        <v>37</v>
      </c>
      <c r="D25" s="93" t="s">
        <v>38</v>
      </c>
      <c r="E25" s="89">
        <v>113.5</v>
      </c>
      <c r="G25" s="88" t="s">
        <v>77</v>
      </c>
      <c r="H25" s="78" t="s">
        <v>37</v>
      </c>
      <c r="I25" s="93" t="s">
        <v>38</v>
      </c>
      <c r="J25" s="89">
        <v>113.5</v>
      </c>
    </row>
    <row r="26" spans="2:10" ht="15.75" thickBot="1" x14ac:dyDescent="0.3">
      <c r="B26" s="99" t="s">
        <v>78</v>
      </c>
      <c r="C26" s="109" t="s">
        <v>37</v>
      </c>
      <c r="D26" s="101" t="s">
        <v>38</v>
      </c>
      <c r="E26" s="102">
        <v>121</v>
      </c>
      <c r="G26" s="99" t="s">
        <v>78</v>
      </c>
      <c r="H26" s="109" t="s">
        <v>37</v>
      </c>
      <c r="I26" s="101" t="s">
        <v>38</v>
      </c>
      <c r="J26" s="102">
        <v>121</v>
      </c>
    </row>
    <row r="27" spans="2:10" ht="32.25" customHeight="1" thickBot="1" x14ac:dyDescent="0.3">
      <c r="B27" s="95" t="s">
        <v>111</v>
      </c>
      <c r="C27" s="106" t="s">
        <v>37</v>
      </c>
      <c r="D27" s="107" t="s">
        <v>38</v>
      </c>
      <c r="E27" s="108">
        <v>131</v>
      </c>
      <c r="G27" s="95" t="s">
        <v>111</v>
      </c>
      <c r="H27" s="106" t="s">
        <v>37</v>
      </c>
      <c r="I27" s="107" t="s">
        <v>38</v>
      </c>
      <c r="J27" s="108">
        <v>131</v>
      </c>
    </row>
    <row r="28" spans="2:10" x14ac:dyDescent="0.25">
      <c r="B28" s="103" t="s">
        <v>79</v>
      </c>
      <c r="C28" s="82" t="s">
        <v>37</v>
      </c>
      <c r="D28" s="104" t="s">
        <v>38</v>
      </c>
      <c r="E28" s="105">
        <v>133</v>
      </c>
      <c r="G28" s="103" t="s">
        <v>79</v>
      </c>
      <c r="H28" s="82" t="s">
        <v>37</v>
      </c>
      <c r="I28" s="104" t="s">
        <v>38</v>
      </c>
      <c r="J28" s="105">
        <v>133</v>
      </c>
    </row>
    <row r="29" spans="2:10" x14ac:dyDescent="0.25">
      <c r="B29" s="88" t="s">
        <v>80</v>
      </c>
      <c r="C29" s="78" t="s">
        <v>37</v>
      </c>
      <c r="D29" s="93" t="s">
        <v>38</v>
      </c>
      <c r="E29" s="89">
        <v>150</v>
      </c>
      <c r="G29" s="88" t="s">
        <v>80</v>
      </c>
      <c r="H29" s="78" t="s">
        <v>37</v>
      </c>
      <c r="I29" s="93" t="s">
        <v>38</v>
      </c>
      <c r="J29" s="89">
        <v>150</v>
      </c>
    </row>
    <row r="30" spans="2:10" x14ac:dyDescent="0.25">
      <c r="B30" s="88" t="s">
        <v>81</v>
      </c>
      <c r="C30" s="78" t="s">
        <v>35</v>
      </c>
      <c r="D30" s="93" t="s">
        <v>38</v>
      </c>
      <c r="E30" s="89">
        <v>173</v>
      </c>
      <c r="G30" s="88" t="s">
        <v>81</v>
      </c>
      <c r="H30" s="78" t="s">
        <v>35</v>
      </c>
      <c r="I30" s="93" t="s">
        <v>38</v>
      </c>
      <c r="J30" s="89">
        <v>173</v>
      </c>
    </row>
    <row r="31" spans="2:10" x14ac:dyDescent="0.25">
      <c r="B31" s="88" t="s">
        <v>82</v>
      </c>
      <c r="C31" s="78" t="s">
        <v>37</v>
      </c>
      <c r="D31" s="93" t="s">
        <v>38</v>
      </c>
      <c r="E31" s="89">
        <v>175.7</v>
      </c>
      <c r="G31" s="88" t="s">
        <v>82</v>
      </c>
      <c r="H31" s="78" t="s">
        <v>37</v>
      </c>
      <c r="I31" s="93" t="s">
        <v>38</v>
      </c>
      <c r="J31" s="89">
        <v>175.7</v>
      </c>
    </row>
    <row r="32" spans="2:10" ht="15.75" thickBot="1" x14ac:dyDescent="0.3">
      <c r="B32" s="99" t="s">
        <v>109</v>
      </c>
      <c r="C32" s="109" t="s">
        <v>37</v>
      </c>
      <c r="D32" s="101" t="s">
        <v>38</v>
      </c>
      <c r="E32" s="102">
        <v>188</v>
      </c>
      <c r="G32" s="99" t="s">
        <v>109</v>
      </c>
      <c r="H32" s="109" t="s">
        <v>37</v>
      </c>
      <c r="I32" s="101" t="s">
        <v>38</v>
      </c>
      <c r="J32" s="102">
        <v>188</v>
      </c>
    </row>
    <row r="33" spans="2:10" ht="33" customHeight="1" thickBot="1" x14ac:dyDescent="0.3">
      <c r="B33" s="116" t="s">
        <v>112</v>
      </c>
      <c r="C33" s="106" t="s">
        <v>37</v>
      </c>
      <c r="D33" s="107" t="s">
        <v>38</v>
      </c>
      <c r="E33" s="108">
        <v>203</v>
      </c>
      <c r="G33" s="116" t="s">
        <v>112</v>
      </c>
      <c r="H33" s="106" t="s">
        <v>37</v>
      </c>
      <c r="I33" s="107" t="s">
        <v>38</v>
      </c>
      <c r="J33" s="108">
        <v>203</v>
      </c>
    </row>
    <row r="34" spans="2:10" x14ac:dyDescent="0.25">
      <c r="B34" s="103" t="s">
        <v>105</v>
      </c>
      <c r="C34" s="110" t="s">
        <v>36</v>
      </c>
      <c r="D34" s="104" t="s">
        <v>38</v>
      </c>
      <c r="E34" s="105">
        <v>203.1</v>
      </c>
      <c r="G34" s="103" t="s">
        <v>105</v>
      </c>
      <c r="H34" s="110" t="s">
        <v>36</v>
      </c>
      <c r="I34" s="104" t="s">
        <v>38</v>
      </c>
      <c r="J34" s="105">
        <v>203.1</v>
      </c>
    </row>
    <row r="35" spans="2:10" x14ac:dyDescent="0.25">
      <c r="B35" s="88" t="s">
        <v>83</v>
      </c>
      <c r="C35" s="78" t="s">
        <v>37</v>
      </c>
      <c r="D35" s="94" t="s">
        <v>84</v>
      </c>
      <c r="E35" s="89">
        <v>217</v>
      </c>
      <c r="G35" s="88" t="s">
        <v>83</v>
      </c>
      <c r="H35" s="78" t="s">
        <v>37</v>
      </c>
      <c r="I35" s="94" t="s">
        <v>84</v>
      </c>
      <c r="J35" s="89">
        <v>217</v>
      </c>
    </row>
    <row r="36" spans="2:10" x14ac:dyDescent="0.25">
      <c r="B36" s="88" t="s">
        <v>85</v>
      </c>
      <c r="C36" s="92" t="s">
        <v>36</v>
      </c>
      <c r="D36" s="94" t="s">
        <v>84</v>
      </c>
      <c r="E36" s="89">
        <v>233.5</v>
      </c>
      <c r="G36" s="88" t="s">
        <v>85</v>
      </c>
      <c r="H36" s="92" t="s">
        <v>36</v>
      </c>
      <c r="I36" s="94" t="s">
        <v>84</v>
      </c>
      <c r="J36" s="89">
        <v>233.5</v>
      </c>
    </row>
    <row r="37" spans="2:10" x14ac:dyDescent="0.25">
      <c r="B37" s="88" t="s">
        <v>86</v>
      </c>
      <c r="C37" s="92" t="s">
        <v>36</v>
      </c>
      <c r="D37" s="94" t="s">
        <v>87</v>
      </c>
      <c r="E37" s="89">
        <v>235</v>
      </c>
      <c r="G37" s="88" t="s">
        <v>86</v>
      </c>
      <c r="H37" s="92" t="s">
        <v>36</v>
      </c>
      <c r="I37" s="94" t="s">
        <v>87</v>
      </c>
      <c r="J37" s="89">
        <v>235</v>
      </c>
    </row>
    <row r="38" spans="2:10" x14ac:dyDescent="0.25">
      <c r="B38" s="88" t="s">
        <v>88</v>
      </c>
      <c r="C38" s="78" t="s">
        <v>35</v>
      </c>
      <c r="D38" s="94" t="s">
        <v>87</v>
      </c>
      <c r="E38" s="89">
        <v>240.5</v>
      </c>
      <c r="G38" s="88" t="s">
        <v>88</v>
      </c>
      <c r="H38" s="78" t="s">
        <v>35</v>
      </c>
      <c r="I38" s="94" t="s">
        <v>87</v>
      </c>
      <c r="J38" s="89">
        <v>240.5</v>
      </c>
    </row>
    <row r="39" spans="2:10" x14ac:dyDescent="0.25">
      <c r="B39" s="88" t="s">
        <v>89</v>
      </c>
      <c r="C39" s="92" t="s">
        <v>36</v>
      </c>
      <c r="D39" s="94" t="s">
        <v>87</v>
      </c>
      <c r="E39" s="89">
        <v>246.5</v>
      </c>
      <c r="G39" s="88" t="s">
        <v>89</v>
      </c>
      <c r="H39" s="92" t="s">
        <v>36</v>
      </c>
      <c r="I39" s="94" t="s">
        <v>87</v>
      </c>
      <c r="J39" s="89">
        <v>246.5</v>
      </c>
    </row>
    <row r="40" spans="2:10" x14ac:dyDescent="0.25">
      <c r="B40" s="88" t="s">
        <v>90</v>
      </c>
      <c r="C40" s="78" t="s">
        <v>35</v>
      </c>
      <c r="D40" s="94" t="s">
        <v>91</v>
      </c>
      <c r="E40" s="89">
        <v>255</v>
      </c>
      <c r="G40" s="88" t="s">
        <v>90</v>
      </c>
      <c r="H40" s="78" t="s">
        <v>35</v>
      </c>
      <c r="I40" s="94" t="s">
        <v>91</v>
      </c>
      <c r="J40" s="89">
        <v>255</v>
      </c>
    </row>
    <row r="41" spans="2:10" x14ac:dyDescent="0.25">
      <c r="B41" s="88" t="s">
        <v>92</v>
      </c>
      <c r="C41" s="78" t="s">
        <v>37</v>
      </c>
      <c r="D41" s="94" t="s">
        <v>93</v>
      </c>
      <c r="E41" s="89">
        <v>258</v>
      </c>
      <c r="G41" s="88" t="s">
        <v>92</v>
      </c>
      <c r="H41" s="78" t="s">
        <v>37</v>
      </c>
      <c r="I41" s="94" t="s">
        <v>93</v>
      </c>
      <c r="J41" s="89">
        <v>258</v>
      </c>
    </row>
    <row r="42" spans="2:10" x14ac:dyDescent="0.25">
      <c r="B42" s="88" t="s">
        <v>94</v>
      </c>
      <c r="C42" s="78" t="s">
        <v>37</v>
      </c>
      <c r="D42" s="94" t="s">
        <v>93</v>
      </c>
      <c r="E42" s="89">
        <v>264</v>
      </c>
      <c r="G42" s="88" t="s">
        <v>94</v>
      </c>
      <c r="H42" s="78" t="s">
        <v>37</v>
      </c>
      <c r="I42" s="94" t="s">
        <v>93</v>
      </c>
      <c r="J42" s="89">
        <v>264</v>
      </c>
    </row>
    <row r="43" spans="2:10" x14ac:dyDescent="0.25">
      <c r="B43" s="88" t="s">
        <v>97</v>
      </c>
      <c r="C43" s="92" t="s">
        <v>36</v>
      </c>
      <c r="D43" s="94" t="s">
        <v>96</v>
      </c>
      <c r="E43" s="89">
        <v>266.5</v>
      </c>
      <c r="G43" s="88" t="s">
        <v>97</v>
      </c>
      <c r="H43" s="92" t="s">
        <v>36</v>
      </c>
      <c r="I43" s="94" t="s">
        <v>96</v>
      </c>
      <c r="J43" s="89">
        <v>266.5</v>
      </c>
    </row>
    <row r="44" spans="2:10" x14ac:dyDescent="0.25">
      <c r="B44" s="88" t="s">
        <v>95</v>
      </c>
      <c r="C44" s="78" t="s">
        <v>35</v>
      </c>
      <c r="D44" s="94" t="s">
        <v>96</v>
      </c>
      <c r="E44" s="89">
        <v>266.60000000000002</v>
      </c>
      <c r="G44" s="88" t="s">
        <v>95</v>
      </c>
      <c r="H44" s="78" t="s">
        <v>35</v>
      </c>
      <c r="I44" s="94" t="s">
        <v>96</v>
      </c>
      <c r="J44" s="89">
        <v>266.60000000000002</v>
      </c>
    </row>
    <row r="45" spans="2:10" x14ac:dyDescent="0.25">
      <c r="B45" s="88" t="s">
        <v>98</v>
      </c>
      <c r="C45" s="78" t="s">
        <v>35</v>
      </c>
      <c r="D45" s="94" t="s">
        <v>75</v>
      </c>
      <c r="E45" s="89">
        <v>266.60000000000002</v>
      </c>
      <c r="G45" s="88" t="s">
        <v>98</v>
      </c>
      <c r="H45" s="78" t="s">
        <v>35</v>
      </c>
      <c r="I45" s="94" t="s">
        <v>75</v>
      </c>
      <c r="J45" s="89">
        <v>266.60000000000002</v>
      </c>
    </row>
    <row r="46" spans="2:10" ht="15.75" thickBot="1" x14ac:dyDescent="0.3">
      <c r="B46" s="99" t="s">
        <v>99</v>
      </c>
      <c r="C46" s="109" t="s">
        <v>37</v>
      </c>
      <c r="D46" s="111" t="s">
        <v>96</v>
      </c>
      <c r="E46" s="102">
        <v>268.5</v>
      </c>
      <c r="G46" s="99" t="s">
        <v>99</v>
      </c>
      <c r="H46" s="109" t="s">
        <v>37</v>
      </c>
      <c r="I46" s="111" t="s">
        <v>96</v>
      </c>
      <c r="J46" s="102">
        <v>268.5</v>
      </c>
    </row>
    <row r="47" spans="2:10" ht="32.25" thickBot="1" x14ac:dyDescent="0.3">
      <c r="B47" s="116" t="s">
        <v>113</v>
      </c>
      <c r="C47" s="106" t="s">
        <v>37</v>
      </c>
      <c r="D47" s="107" t="s">
        <v>100</v>
      </c>
      <c r="E47" s="108">
        <v>269</v>
      </c>
      <c r="G47" s="116" t="s">
        <v>113</v>
      </c>
      <c r="H47" s="106" t="s">
        <v>37</v>
      </c>
      <c r="I47" s="107" t="s">
        <v>100</v>
      </c>
      <c r="J47" s="108">
        <v>269</v>
      </c>
    </row>
    <row r="48" spans="2:10" x14ac:dyDescent="0.25">
      <c r="B48" s="103" t="s">
        <v>108</v>
      </c>
      <c r="C48" s="82" t="s">
        <v>35</v>
      </c>
      <c r="D48" s="112" t="s">
        <v>100</v>
      </c>
      <c r="E48" s="105">
        <v>279</v>
      </c>
      <c r="G48" s="103" t="s">
        <v>108</v>
      </c>
      <c r="H48" s="82" t="s">
        <v>35</v>
      </c>
      <c r="I48" s="112" t="s">
        <v>100</v>
      </c>
      <c r="J48" s="105">
        <v>279</v>
      </c>
    </row>
    <row r="49" spans="2:10" ht="15.75" x14ac:dyDescent="0.25">
      <c r="B49" s="88" t="s">
        <v>101</v>
      </c>
      <c r="C49" s="78" t="s">
        <v>35</v>
      </c>
      <c r="D49" s="94" t="s">
        <v>102</v>
      </c>
      <c r="E49" s="91">
        <v>286</v>
      </c>
      <c r="G49" s="88" t="s">
        <v>101</v>
      </c>
      <c r="H49" s="78" t="s">
        <v>35</v>
      </c>
      <c r="I49" s="94" t="s">
        <v>102</v>
      </c>
      <c r="J49" s="91">
        <v>286</v>
      </c>
    </row>
    <row r="50" spans="2:10" x14ac:dyDescent="0.25">
      <c r="B50" s="88" t="s">
        <v>107</v>
      </c>
      <c r="C50" s="78" t="s">
        <v>37</v>
      </c>
      <c r="D50" s="94" t="s">
        <v>102</v>
      </c>
      <c r="E50" s="89">
        <v>293</v>
      </c>
      <c r="G50" s="88" t="s">
        <v>107</v>
      </c>
      <c r="H50" s="78" t="s">
        <v>37</v>
      </c>
      <c r="I50" s="94" t="s">
        <v>102</v>
      </c>
      <c r="J50" s="89">
        <v>293</v>
      </c>
    </row>
    <row r="51" spans="2:10" x14ac:dyDescent="0.25">
      <c r="B51" s="88" t="s">
        <v>103</v>
      </c>
      <c r="C51" s="78" t="s">
        <v>37</v>
      </c>
      <c r="D51" s="94" t="s">
        <v>102</v>
      </c>
      <c r="E51" s="89">
        <v>298</v>
      </c>
      <c r="G51" s="88" t="s">
        <v>103</v>
      </c>
      <c r="H51" s="78" t="s">
        <v>37</v>
      </c>
      <c r="I51" s="94" t="s">
        <v>102</v>
      </c>
      <c r="J51" s="89">
        <v>298</v>
      </c>
    </row>
    <row r="52" spans="2:10" ht="15.75" thickBot="1" x14ac:dyDescent="0.3">
      <c r="B52" s="99" t="s">
        <v>104</v>
      </c>
      <c r="C52" s="109" t="s">
        <v>35</v>
      </c>
      <c r="D52" s="111" t="s">
        <v>102</v>
      </c>
      <c r="E52" s="102">
        <v>301</v>
      </c>
      <c r="G52" s="99" t="s">
        <v>104</v>
      </c>
      <c r="H52" s="109" t="s">
        <v>35</v>
      </c>
      <c r="I52" s="111" t="s">
        <v>102</v>
      </c>
      <c r="J52" s="102">
        <v>301</v>
      </c>
    </row>
    <row r="53" spans="2:10" ht="27.75" customHeight="1" thickBot="1" x14ac:dyDescent="0.3">
      <c r="B53" s="116" t="s">
        <v>114</v>
      </c>
      <c r="C53" s="106" t="s">
        <v>37</v>
      </c>
      <c r="D53" s="107" t="s">
        <v>96</v>
      </c>
      <c r="E53" s="108">
        <v>302</v>
      </c>
      <c r="G53" s="116" t="s">
        <v>114</v>
      </c>
      <c r="H53" s="106" t="s">
        <v>37</v>
      </c>
      <c r="I53" s="107" t="s">
        <v>96</v>
      </c>
      <c r="J53" s="108">
        <v>302</v>
      </c>
    </row>
    <row r="54" spans="2:10" x14ac:dyDescent="0.25">
      <c r="B54" s="113" t="s">
        <v>106</v>
      </c>
      <c r="G54" s="113" t="s">
        <v>106</v>
      </c>
    </row>
  </sheetData>
  <mergeCells count="4">
    <mergeCell ref="G2:J2"/>
    <mergeCell ref="G3:J3"/>
    <mergeCell ref="B2:E2"/>
    <mergeCell ref="B3:E3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zoomScaleNormal="100" workbookViewId="0">
      <selection activeCell="Q17" sqref="Q17"/>
    </sheetView>
  </sheetViews>
  <sheetFormatPr defaultRowHeight="15" x14ac:dyDescent="0.25"/>
  <cols>
    <col min="1" max="1" width="1.7109375" customWidth="1"/>
    <col min="2" max="2" width="6.28515625" customWidth="1"/>
    <col min="3" max="3" width="12.85546875" customWidth="1"/>
    <col min="4" max="4" width="6.5703125" customWidth="1"/>
    <col min="5" max="5" width="12.42578125" customWidth="1"/>
    <col min="6" max="6" width="7.85546875" customWidth="1"/>
    <col min="7" max="7" width="7.5703125" customWidth="1"/>
    <col min="8" max="8" width="1.42578125" customWidth="1"/>
    <col min="9" max="9" width="6.140625" customWidth="1"/>
    <col min="10" max="10" width="12.85546875" customWidth="1"/>
    <col min="11" max="11" width="7.140625" customWidth="1"/>
    <col min="12" max="12" width="11.7109375" customWidth="1"/>
    <col min="13" max="13" width="8.28515625" customWidth="1"/>
    <col min="14" max="14" width="7.7109375" customWidth="1"/>
  </cols>
  <sheetData>
    <row r="1" spans="2:17" ht="6" customHeight="1" x14ac:dyDescent="0.25"/>
    <row r="2" spans="2:17" ht="18.75" thickBot="1" x14ac:dyDescent="0.3">
      <c r="B2" s="58" t="s">
        <v>51</v>
      </c>
      <c r="C2" s="44"/>
      <c r="D2" s="53"/>
      <c r="E2" s="45"/>
      <c r="F2" s="46"/>
      <c r="G2" s="43"/>
      <c r="I2" s="58" t="s">
        <v>51</v>
      </c>
      <c r="J2" s="44"/>
      <c r="K2" s="53"/>
      <c r="L2" s="45"/>
      <c r="M2" s="46"/>
      <c r="N2" s="43"/>
    </row>
    <row r="3" spans="2:17" ht="16.5" thickBot="1" x14ac:dyDescent="0.3">
      <c r="B3" s="73" t="s">
        <v>52</v>
      </c>
      <c r="C3" s="69" t="s">
        <v>0</v>
      </c>
      <c r="D3" s="47" t="s">
        <v>54</v>
      </c>
      <c r="E3" s="47" t="s">
        <v>15</v>
      </c>
      <c r="F3" s="48" t="s">
        <v>14</v>
      </c>
      <c r="G3" s="66" t="s">
        <v>53</v>
      </c>
      <c r="I3" s="73" t="s">
        <v>52</v>
      </c>
      <c r="J3" s="69" t="s">
        <v>0</v>
      </c>
      <c r="K3" s="47" t="s">
        <v>54</v>
      </c>
      <c r="L3" s="47" t="s">
        <v>15</v>
      </c>
      <c r="M3" s="48" t="s">
        <v>14</v>
      </c>
      <c r="N3" s="66" t="s">
        <v>53</v>
      </c>
    </row>
    <row r="4" spans="2:17" ht="18" x14ac:dyDescent="0.25">
      <c r="B4" s="74">
        <v>0</v>
      </c>
      <c r="C4" s="70" t="s">
        <v>16</v>
      </c>
      <c r="D4" s="54">
        <v>0</v>
      </c>
      <c r="E4" s="49" t="s">
        <v>2</v>
      </c>
      <c r="F4" s="50">
        <v>0.29166666666666669</v>
      </c>
      <c r="G4" s="67">
        <v>0.29166666666666669</v>
      </c>
      <c r="I4" s="74">
        <v>0</v>
      </c>
      <c r="J4" s="70" t="s">
        <v>16</v>
      </c>
      <c r="K4" s="54">
        <v>0</v>
      </c>
      <c r="L4" s="49" t="s">
        <v>2</v>
      </c>
      <c r="M4" s="50">
        <v>0.29166666666666669</v>
      </c>
      <c r="N4" s="67">
        <v>0.29166666666666669</v>
      </c>
      <c r="P4" s="119" t="s">
        <v>17</v>
      </c>
      <c r="Q4" s="119" t="s">
        <v>18</v>
      </c>
    </row>
    <row r="5" spans="2:17" ht="18" x14ac:dyDescent="0.25">
      <c r="B5" s="75">
        <v>1</v>
      </c>
      <c r="C5" s="71" t="s">
        <v>19</v>
      </c>
      <c r="D5" s="55">
        <v>86</v>
      </c>
      <c r="E5" s="51" t="s">
        <v>1</v>
      </c>
      <c r="F5" s="52">
        <f>$F$4+($D$5/15+1/120)/24</f>
        <v>0.53090277777777783</v>
      </c>
      <c r="G5" s="68">
        <f>$G$4+($D$5/20+1/120)/24</f>
        <v>0.4711805555555556</v>
      </c>
      <c r="I5" s="75">
        <v>1</v>
      </c>
      <c r="J5" s="71" t="s">
        <v>19</v>
      </c>
      <c r="K5" s="55">
        <v>86</v>
      </c>
      <c r="L5" s="51" t="s">
        <v>1</v>
      </c>
      <c r="M5" s="52">
        <f>$F$4+($D$5/15+1/120)/24</f>
        <v>0.53090277777777783</v>
      </c>
      <c r="N5" s="68">
        <f>$G$4+($D$5/20+1/120)/24</f>
        <v>0.4711805555555556</v>
      </c>
      <c r="P5" s="119" t="s">
        <v>20</v>
      </c>
      <c r="Q5" s="119" t="s">
        <v>21</v>
      </c>
    </row>
    <row r="6" spans="2:17" ht="18" x14ac:dyDescent="0.25">
      <c r="B6" s="75">
        <v>2</v>
      </c>
      <c r="C6" s="71" t="s">
        <v>22</v>
      </c>
      <c r="D6" s="55">
        <v>131</v>
      </c>
      <c r="E6" s="51" t="s">
        <v>32</v>
      </c>
      <c r="F6" s="52">
        <f>$F$4+($D$6/15+1/120)/24</f>
        <v>0.65590277777777772</v>
      </c>
      <c r="G6" s="68">
        <f>$G$4+($D$6/20+1/120)/24</f>
        <v>0.5649305555555556</v>
      </c>
      <c r="I6" s="75">
        <v>2</v>
      </c>
      <c r="J6" s="71" t="s">
        <v>22</v>
      </c>
      <c r="K6" s="55">
        <v>131</v>
      </c>
      <c r="L6" s="51" t="s">
        <v>32</v>
      </c>
      <c r="M6" s="52">
        <f>$F$4+($D$6/15+1/120)/24</f>
        <v>0.65590277777777772</v>
      </c>
      <c r="N6" s="68">
        <f>$G$4+($D$6/20+1/120)/24</f>
        <v>0.5649305555555556</v>
      </c>
      <c r="P6" s="119" t="s">
        <v>23</v>
      </c>
      <c r="Q6" s="119" t="s">
        <v>24</v>
      </c>
    </row>
    <row r="7" spans="2:17" ht="18" x14ac:dyDescent="0.25">
      <c r="B7" s="75">
        <v>3</v>
      </c>
      <c r="C7" s="71" t="s">
        <v>12</v>
      </c>
      <c r="D7" s="55">
        <v>203</v>
      </c>
      <c r="E7" s="51" t="s">
        <v>1</v>
      </c>
      <c r="F7" s="52">
        <f>$F$4+($D$7/15+1/120)/24</f>
        <v>0.85590277777777768</v>
      </c>
      <c r="G7" s="68">
        <f>$G$4+($D$7/20+1/120)/24</f>
        <v>0.71493055555555562</v>
      </c>
      <c r="I7" s="75">
        <v>3</v>
      </c>
      <c r="J7" s="71" t="s">
        <v>12</v>
      </c>
      <c r="K7" s="55">
        <v>203</v>
      </c>
      <c r="L7" s="51" t="s">
        <v>1</v>
      </c>
      <c r="M7" s="52">
        <f>$F$4+($D$7/15+1/120)/24</f>
        <v>0.85590277777777768</v>
      </c>
      <c r="N7" s="68">
        <f>$G$4+($D$7/20+1/120)/24</f>
        <v>0.71493055555555562</v>
      </c>
      <c r="P7" s="119" t="s">
        <v>25</v>
      </c>
      <c r="Q7" s="119" t="s">
        <v>26</v>
      </c>
    </row>
    <row r="8" spans="2:17" ht="18" x14ac:dyDescent="0.25">
      <c r="B8" s="75">
        <v>4</v>
      </c>
      <c r="C8" s="71" t="s">
        <v>13</v>
      </c>
      <c r="D8" s="55">
        <v>269</v>
      </c>
      <c r="E8" s="51" t="s">
        <v>2</v>
      </c>
      <c r="F8" s="52">
        <f>$F$4+($D$8/15+1/120)/24</f>
        <v>1.039236111111111</v>
      </c>
      <c r="G8" s="68">
        <f>$G$4+($D$8/20+1/120)/24</f>
        <v>0.85243055555555558</v>
      </c>
      <c r="I8" s="75">
        <v>4</v>
      </c>
      <c r="J8" s="71" t="s">
        <v>13</v>
      </c>
      <c r="K8" s="55">
        <v>269</v>
      </c>
      <c r="L8" s="51" t="s">
        <v>2</v>
      </c>
      <c r="M8" s="52">
        <f>$F$4+($D$8/15+1/120)/24</f>
        <v>1.039236111111111</v>
      </c>
      <c r="N8" s="68">
        <f>$G$4+($D$8/20+1/120)/24</f>
        <v>0.85243055555555558</v>
      </c>
      <c r="P8" s="119" t="s">
        <v>27</v>
      </c>
      <c r="Q8" s="119" t="s">
        <v>28</v>
      </c>
    </row>
    <row r="9" spans="2:17" ht="18.75" thickBot="1" x14ac:dyDescent="0.3">
      <c r="B9" s="76">
        <v>5</v>
      </c>
      <c r="C9" s="72" t="s">
        <v>29</v>
      </c>
      <c r="D9" s="56">
        <v>302</v>
      </c>
      <c r="E9" s="65" t="s">
        <v>50</v>
      </c>
      <c r="F9" s="60">
        <v>0.125</v>
      </c>
      <c r="G9" s="68">
        <f>$G$4+($D$9/20+1/120)/24</f>
        <v>0.92118055555555545</v>
      </c>
      <c r="I9" s="76">
        <v>5</v>
      </c>
      <c r="J9" s="72" t="s">
        <v>29</v>
      </c>
      <c r="K9" s="56">
        <v>302</v>
      </c>
      <c r="L9" s="65" t="s">
        <v>50</v>
      </c>
      <c r="M9" s="60">
        <v>0.125</v>
      </c>
      <c r="N9" s="68">
        <f>$G$4+($D$9/20+1/120)/24</f>
        <v>0.92118055555555545</v>
      </c>
      <c r="P9" s="119" t="s">
        <v>30</v>
      </c>
      <c r="Q9" s="119" t="s">
        <v>31</v>
      </c>
    </row>
    <row r="10" spans="2:17" ht="15.75" x14ac:dyDescent="0.25">
      <c r="B10" s="59" t="s">
        <v>3</v>
      </c>
      <c r="C10" s="43"/>
      <c r="D10" s="57"/>
      <c r="E10" s="43"/>
      <c r="F10" s="43"/>
      <c r="G10" s="43"/>
      <c r="I10" s="59" t="s">
        <v>3</v>
      </c>
      <c r="J10" s="43"/>
      <c r="K10" s="57"/>
      <c r="L10" s="43"/>
      <c r="M10" s="43"/>
      <c r="N10" s="43"/>
    </row>
    <row r="11" spans="2:17" ht="8.25" customHeight="1" x14ac:dyDescent="0.25"/>
    <row r="12" spans="2:17" ht="18.75" thickBot="1" x14ac:dyDescent="0.3">
      <c r="B12" s="58" t="s">
        <v>51</v>
      </c>
      <c r="C12" s="44"/>
      <c r="D12" s="53"/>
      <c r="E12" s="45"/>
      <c r="F12" s="46"/>
      <c r="G12" s="43"/>
      <c r="I12" s="58" t="s">
        <v>51</v>
      </c>
      <c r="J12" s="44"/>
      <c r="K12" s="53"/>
      <c r="L12" s="45"/>
      <c r="M12" s="46"/>
      <c r="N12" s="43"/>
    </row>
    <row r="13" spans="2:17" ht="16.5" thickBot="1" x14ac:dyDescent="0.3">
      <c r="B13" s="73" t="s">
        <v>52</v>
      </c>
      <c r="C13" s="69" t="s">
        <v>0</v>
      </c>
      <c r="D13" s="47" t="s">
        <v>54</v>
      </c>
      <c r="E13" s="47" t="s">
        <v>15</v>
      </c>
      <c r="F13" s="48" t="s">
        <v>14</v>
      </c>
      <c r="G13" s="66" t="s">
        <v>53</v>
      </c>
      <c r="I13" s="73" t="s">
        <v>52</v>
      </c>
      <c r="J13" s="69" t="s">
        <v>0</v>
      </c>
      <c r="K13" s="47" t="s">
        <v>54</v>
      </c>
      <c r="L13" s="47" t="s">
        <v>15</v>
      </c>
      <c r="M13" s="48" t="s">
        <v>14</v>
      </c>
      <c r="N13" s="66" t="s">
        <v>53</v>
      </c>
    </row>
    <row r="14" spans="2:17" ht="18" x14ac:dyDescent="0.25">
      <c r="B14" s="74">
        <v>0</v>
      </c>
      <c r="C14" s="70" t="s">
        <v>16</v>
      </c>
      <c r="D14" s="54">
        <v>0</v>
      </c>
      <c r="E14" s="49" t="s">
        <v>2</v>
      </c>
      <c r="F14" s="50">
        <v>0.29166666666666669</v>
      </c>
      <c r="G14" s="67">
        <v>0.29166666666666669</v>
      </c>
      <c r="I14" s="74">
        <v>0</v>
      </c>
      <c r="J14" s="70" t="s">
        <v>16</v>
      </c>
      <c r="K14" s="54">
        <v>0</v>
      </c>
      <c r="L14" s="49" t="s">
        <v>2</v>
      </c>
      <c r="M14" s="50">
        <v>0.29166666666666669</v>
      </c>
      <c r="N14" s="67">
        <v>0.29166666666666669</v>
      </c>
    </row>
    <row r="15" spans="2:17" ht="18" x14ac:dyDescent="0.25">
      <c r="B15" s="75">
        <v>1</v>
      </c>
      <c r="C15" s="71" t="s">
        <v>19</v>
      </c>
      <c r="D15" s="55">
        <v>86</v>
      </c>
      <c r="E15" s="51" t="s">
        <v>1</v>
      </c>
      <c r="F15" s="52">
        <f>$F$4+($D$5/15+1/120)/24</f>
        <v>0.53090277777777783</v>
      </c>
      <c r="G15" s="68">
        <f>$G$4+($D$5/20+1/120)/24</f>
        <v>0.4711805555555556</v>
      </c>
      <c r="I15" s="75">
        <v>1</v>
      </c>
      <c r="J15" s="71" t="s">
        <v>19</v>
      </c>
      <c r="K15" s="55">
        <v>86</v>
      </c>
      <c r="L15" s="51" t="s">
        <v>1</v>
      </c>
      <c r="M15" s="52">
        <f>$F$4+($D$5/15+1/120)/24</f>
        <v>0.53090277777777783</v>
      </c>
      <c r="N15" s="68">
        <f>$G$4+($D$5/20+1/120)/24</f>
        <v>0.4711805555555556</v>
      </c>
    </row>
    <row r="16" spans="2:17" ht="18" x14ac:dyDescent="0.25">
      <c r="B16" s="75">
        <v>2</v>
      </c>
      <c r="C16" s="71" t="s">
        <v>22</v>
      </c>
      <c r="D16" s="55">
        <v>131</v>
      </c>
      <c r="E16" s="51" t="s">
        <v>32</v>
      </c>
      <c r="F16" s="52">
        <f>$F$4+($D$6/15+1/120)/24</f>
        <v>0.65590277777777772</v>
      </c>
      <c r="G16" s="68">
        <f>$G$4+($D$6/20+1/120)/24</f>
        <v>0.5649305555555556</v>
      </c>
      <c r="I16" s="75">
        <v>2</v>
      </c>
      <c r="J16" s="71" t="s">
        <v>22</v>
      </c>
      <c r="K16" s="55">
        <v>131</v>
      </c>
      <c r="L16" s="51" t="s">
        <v>32</v>
      </c>
      <c r="M16" s="52">
        <f>$F$4+($D$6/15+1/120)/24</f>
        <v>0.65590277777777772</v>
      </c>
      <c r="N16" s="68">
        <f>$G$4+($D$6/20+1/120)/24</f>
        <v>0.5649305555555556</v>
      </c>
    </row>
    <row r="17" spans="2:14" ht="18" x14ac:dyDescent="0.25">
      <c r="B17" s="75">
        <v>3</v>
      </c>
      <c r="C17" s="71" t="s">
        <v>12</v>
      </c>
      <c r="D17" s="55">
        <v>203</v>
      </c>
      <c r="E17" s="51" t="s">
        <v>1</v>
      </c>
      <c r="F17" s="52">
        <f>$F$4+($D$7/15+1/120)/24</f>
        <v>0.85590277777777768</v>
      </c>
      <c r="G17" s="68">
        <f>$G$4+($D$7/20+1/120)/24</f>
        <v>0.71493055555555562</v>
      </c>
      <c r="I17" s="75">
        <v>3</v>
      </c>
      <c r="J17" s="71" t="s">
        <v>12</v>
      </c>
      <c r="K17" s="55">
        <v>203</v>
      </c>
      <c r="L17" s="51" t="s">
        <v>1</v>
      </c>
      <c r="M17" s="52">
        <f>$F$4+($D$7/15+1/120)/24</f>
        <v>0.85590277777777768</v>
      </c>
      <c r="N17" s="68">
        <f>$G$4+($D$7/20+1/120)/24</f>
        <v>0.71493055555555562</v>
      </c>
    </row>
    <row r="18" spans="2:14" ht="18" x14ac:dyDescent="0.25">
      <c r="B18" s="75">
        <v>4</v>
      </c>
      <c r="C18" s="71" t="s">
        <v>13</v>
      </c>
      <c r="D18" s="55">
        <v>269</v>
      </c>
      <c r="E18" s="51" t="s">
        <v>2</v>
      </c>
      <c r="F18" s="52">
        <f>$F$4+($D$8/15+1/120)/24</f>
        <v>1.039236111111111</v>
      </c>
      <c r="G18" s="68">
        <f>$G$4+($D$8/20+1/120)/24</f>
        <v>0.85243055555555558</v>
      </c>
      <c r="I18" s="75">
        <v>4</v>
      </c>
      <c r="J18" s="71" t="s">
        <v>13</v>
      </c>
      <c r="K18" s="55">
        <v>269</v>
      </c>
      <c r="L18" s="51" t="s">
        <v>2</v>
      </c>
      <c r="M18" s="52">
        <f>$F$4+($D$8/15+1/120)/24</f>
        <v>1.039236111111111</v>
      </c>
      <c r="N18" s="68">
        <f>$G$4+($D$8/20+1/120)/24</f>
        <v>0.85243055555555558</v>
      </c>
    </row>
    <row r="19" spans="2:14" ht="18.75" thickBot="1" x14ac:dyDescent="0.3">
      <c r="B19" s="76">
        <v>5</v>
      </c>
      <c r="C19" s="72" t="s">
        <v>29</v>
      </c>
      <c r="D19" s="56">
        <v>302</v>
      </c>
      <c r="E19" s="65" t="s">
        <v>50</v>
      </c>
      <c r="F19" s="60">
        <v>0.125</v>
      </c>
      <c r="G19" s="68">
        <f>$G$4+($D$9/20+1/120)/24</f>
        <v>0.92118055555555545</v>
      </c>
      <c r="I19" s="76">
        <v>5</v>
      </c>
      <c r="J19" s="72" t="s">
        <v>29</v>
      </c>
      <c r="K19" s="56">
        <v>302</v>
      </c>
      <c r="L19" s="65" t="s">
        <v>50</v>
      </c>
      <c r="M19" s="60">
        <v>0.125</v>
      </c>
      <c r="N19" s="68">
        <f>$G$4+($D$9/20+1/120)/24</f>
        <v>0.92118055555555545</v>
      </c>
    </row>
    <row r="20" spans="2:14" ht="15.75" x14ac:dyDescent="0.25">
      <c r="B20" s="59" t="s">
        <v>3</v>
      </c>
      <c r="C20" s="43"/>
      <c r="D20" s="57"/>
      <c r="E20" s="43"/>
      <c r="F20" s="43"/>
      <c r="G20" s="43"/>
      <c r="I20" s="59" t="s">
        <v>3</v>
      </c>
      <c r="J20" s="43"/>
      <c r="K20" s="57"/>
      <c r="L20" s="43"/>
      <c r="M20" s="43"/>
      <c r="N20" s="43"/>
    </row>
    <row r="21" spans="2:14" ht="4.5" customHeight="1" x14ac:dyDescent="0.25"/>
    <row r="22" spans="2:14" ht="18.75" thickBot="1" x14ac:dyDescent="0.3">
      <c r="B22" s="58" t="s">
        <v>51</v>
      </c>
      <c r="C22" s="44"/>
      <c r="D22" s="53"/>
      <c r="E22" s="45"/>
      <c r="F22" s="46"/>
      <c r="G22" s="43"/>
      <c r="I22" s="58" t="s">
        <v>51</v>
      </c>
      <c r="J22" s="44"/>
      <c r="K22" s="53"/>
      <c r="L22" s="45"/>
      <c r="M22" s="46"/>
      <c r="N22" s="43"/>
    </row>
    <row r="23" spans="2:14" ht="16.5" thickBot="1" x14ac:dyDescent="0.3">
      <c r="B23" s="73" t="s">
        <v>52</v>
      </c>
      <c r="C23" s="69" t="s">
        <v>0</v>
      </c>
      <c r="D23" s="47" t="s">
        <v>54</v>
      </c>
      <c r="E23" s="47" t="s">
        <v>15</v>
      </c>
      <c r="F23" s="48" t="s">
        <v>14</v>
      </c>
      <c r="G23" s="66" t="s">
        <v>53</v>
      </c>
      <c r="I23" s="73" t="s">
        <v>52</v>
      </c>
      <c r="J23" s="69" t="s">
        <v>0</v>
      </c>
      <c r="K23" s="47" t="s">
        <v>54</v>
      </c>
      <c r="L23" s="47" t="s">
        <v>15</v>
      </c>
      <c r="M23" s="48" t="s">
        <v>14</v>
      </c>
      <c r="N23" s="66" t="s">
        <v>53</v>
      </c>
    </row>
    <row r="24" spans="2:14" ht="18" x14ac:dyDescent="0.25">
      <c r="B24" s="74">
        <v>0</v>
      </c>
      <c r="C24" s="70" t="s">
        <v>16</v>
      </c>
      <c r="D24" s="54">
        <v>0</v>
      </c>
      <c r="E24" s="49" t="s">
        <v>2</v>
      </c>
      <c r="F24" s="50">
        <v>0.29166666666666669</v>
      </c>
      <c r="G24" s="67">
        <v>0.29166666666666669</v>
      </c>
      <c r="I24" s="74">
        <v>0</v>
      </c>
      <c r="J24" s="70" t="s">
        <v>16</v>
      </c>
      <c r="K24" s="54">
        <v>0</v>
      </c>
      <c r="L24" s="49" t="s">
        <v>2</v>
      </c>
      <c r="M24" s="50">
        <v>0.29166666666666669</v>
      </c>
      <c r="N24" s="67">
        <v>0.29166666666666669</v>
      </c>
    </row>
    <row r="25" spans="2:14" ht="18" x14ac:dyDescent="0.25">
      <c r="B25" s="75">
        <v>1</v>
      </c>
      <c r="C25" s="71" t="s">
        <v>19</v>
      </c>
      <c r="D25" s="55">
        <v>86</v>
      </c>
      <c r="E25" s="51" t="s">
        <v>1</v>
      </c>
      <c r="F25" s="52">
        <f>$F$4+($D$5/15+1/120)/24</f>
        <v>0.53090277777777783</v>
      </c>
      <c r="G25" s="68">
        <f>$G$4+($D$5/20+1/120)/24</f>
        <v>0.4711805555555556</v>
      </c>
      <c r="I25" s="75">
        <v>1</v>
      </c>
      <c r="J25" s="71" t="s">
        <v>19</v>
      </c>
      <c r="K25" s="55">
        <v>86</v>
      </c>
      <c r="L25" s="51" t="s">
        <v>1</v>
      </c>
      <c r="M25" s="52">
        <f>$F$4+($D$5/15+1/120)/24</f>
        <v>0.53090277777777783</v>
      </c>
      <c r="N25" s="68">
        <f>$G$4+($D$5/20+1/120)/24</f>
        <v>0.4711805555555556</v>
      </c>
    </row>
    <row r="26" spans="2:14" ht="18" x14ac:dyDescent="0.25">
      <c r="B26" s="75">
        <v>2</v>
      </c>
      <c r="C26" s="71" t="s">
        <v>22</v>
      </c>
      <c r="D26" s="55">
        <v>131</v>
      </c>
      <c r="E26" s="51" t="s">
        <v>32</v>
      </c>
      <c r="F26" s="52">
        <f>$F$4+($D$6/15+1/120)/24</f>
        <v>0.65590277777777772</v>
      </c>
      <c r="G26" s="68">
        <f>$G$4+($D$6/20+1/120)/24</f>
        <v>0.5649305555555556</v>
      </c>
      <c r="I26" s="75">
        <v>2</v>
      </c>
      <c r="J26" s="71" t="s">
        <v>22</v>
      </c>
      <c r="K26" s="55">
        <v>131</v>
      </c>
      <c r="L26" s="51" t="s">
        <v>32</v>
      </c>
      <c r="M26" s="52">
        <f>$F$4+($D$6/15+1/120)/24</f>
        <v>0.65590277777777772</v>
      </c>
      <c r="N26" s="68">
        <f>$G$4+($D$6/20+1/120)/24</f>
        <v>0.5649305555555556</v>
      </c>
    </row>
    <row r="27" spans="2:14" ht="18" x14ac:dyDescent="0.25">
      <c r="B27" s="75">
        <v>3</v>
      </c>
      <c r="C27" s="71" t="s">
        <v>12</v>
      </c>
      <c r="D27" s="55">
        <v>203</v>
      </c>
      <c r="E27" s="51" t="s">
        <v>1</v>
      </c>
      <c r="F27" s="52">
        <f>$F$4+($D$7/15+1/120)/24</f>
        <v>0.85590277777777768</v>
      </c>
      <c r="G27" s="68">
        <f>$G$4+($D$7/20+1/120)/24</f>
        <v>0.71493055555555562</v>
      </c>
      <c r="I27" s="75">
        <v>3</v>
      </c>
      <c r="J27" s="71" t="s">
        <v>12</v>
      </c>
      <c r="K27" s="55">
        <v>203</v>
      </c>
      <c r="L27" s="51" t="s">
        <v>1</v>
      </c>
      <c r="M27" s="52">
        <f>$F$4+($D$7/15+1/120)/24</f>
        <v>0.85590277777777768</v>
      </c>
      <c r="N27" s="68">
        <f>$G$4+($D$7/20+1/120)/24</f>
        <v>0.71493055555555562</v>
      </c>
    </row>
    <row r="28" spans="2:14" ht="18" x14ac:dyDescent="0.25">
      <c r="B28" s="75">
        <v>4</v>
      </c>
      <c r="C28" s="71" t="s">
        <v>13</v>
      </c>
      <c r="D28" s="55">
        <v>269</v>
      </c>
      <c r="E28" s="51" t="s">
        <v>2</v>
      </c>
      <c r="F28" s="52">
        <f>$F$4+($D$8/15+1/120)/24</f>
        <v>1.039236111111111</v>
      </c>
      <c r="G28" s="68">
        <f>$G$4+($D$8/20+1/120)/24</f>
        <v>0.85243055555555558</v>
      </c>
      <c r="I28" s="75">
        <v>4</v>
      </c>
      <c r="J28" s="71" t="s">
        <v>13</v>
      </c>
      <c r="K28" s="55">
        <v>269</v>
      </c>
      <c r="L28" s="51" t="s">
        <v>2</v>
      </c>
      <c r="M28" s="52">
        <f>$F$4+($D$8/15+1/120)/24</f>
        <v>1.039236111111111</v>
      </c>
      <c r="N28" s="68">
        <f>$G$4+($D$8/20+1/120)/24</f>
        <v>0.85243055555555558</v>
      </c>
    </row>
    <row r="29" spans="2:14" ht="18.75" thickBot="1" x14ac:dyDescent="0.3">
      <c r="B29" s="76">
        <v>5</v>
      </c>
      <c r="C29" s="72" t="s">
        <v>29</v>
      </c>
      <c r="D29" s="56">
        <v>302</v>
      </c>
      <c r="E29" s="65" t="s">
        <v>50</v>
      </c>
      <c r="F29" s="60">
        <v>0.125</v>
      </c>
      <c r="G29" s="68">
        <f>$G$4+($D$9/20+1/120)/24</f>
        <v>0.92118055555555545</v>
      </c>
      <c r="I29" s="76">
        <v>5</v>
      </c>
      <c r="J29" s="72" t="s">
        <v>29</v>
      </c>
      <c r="K29" s="56">
        <v>302</v>
      </c>
      <c r="L29" s="65" t="s">
        <v>50</v>
      </c>
      <c r="M29" s="60">
        <v>0.125</v>
      </c>
      <c r="N29" s="68">
        <f>$G$4+($D$9/20+1/120)/24</f>
        <v>0.92118055555555545</v>
      </c>
    </row>
    <row r="30" spans="2:14" ht="15.75" x14ac:dyDescent="0.25">
      <c r="B30" s="59" t="s">
        <v>3</v>
      </c>
      <c r="C30" s="43"/>
      <c r="D30" s="57"/>
      <c r="E30" s="43"/>
      <c r="F30" s="43"/>
      <c r="G30" s="43"/>
      <c r="I30" s="59" t="s">
        <v>3</v>
      </c>
      <c r="J30" s="43"/>
      <c r="K30" s="57"/>
      <c r="L30" s="43"/>
      <c r="M30" s="43"/>
      <c r="N30" s="43"/>
    </row>
    <row r="31" spans="2:14" ht="5.25" customHeight="1" x14ac:dyDescent="0.25"/>
    <row r="32" spans="2:14" ht="18.75" thickBot="1" x14ac:dyDescent="0.3">
      <c r="B32" s="58" t="s">
        <v>51</v>
      </c>
      <c r="C32" s="44"/>
      <c r="D32" s="53"/>
      <c r="E32" s="45"/>
      <c r="F32" s="46"/>
      <c r="G32" s="43"/>
      <c r="I32" s="58" t="s">
        <v>51</v>
      </c>
      <c r="J32" s="44"/>
      <c r="K32" s="53"/>
      <c r="L32" s="45"/>
      <c r="M32" s="46"/>
      <c r="N32" s="43"/>
    </row>
    <row r="33" spans="2:14" ht="16.5" thickBot="1" x14ac:dyDescent="0.3">
      <c r="B33" s="73" t="s">
        <v>52</v>
      </c>
      <c r="C33" s="69" t="s">
        <v>0</v>
      </c>
      <c r="D33" s="47" t="s">
        <v>54</v>
      </c>
      <c r="E33" s="47" t="s">
        <v>15</v>
      </c>
      <c r="F33" s="48" t="s">
        <v>14</v>
      </c>
      <c r="G33" s="66" t="s">
        <v>53</v>
      </c>
      <c r="I33" s="73" t="s">
        <v>52</v>
      </c>
      <c r="J33" s="69" t="s">
        <v>0</v>
      </c>
      <c r="K33" s="47" t="s">
        <v>54</v>
      </c>
      <c r="L33" s="47" t="s">
        <v>15</v>
      </c>
      <c r="M33" s="48" t="s">
        <v>14</v>
      </c>
      <c r="N33" s="66" t="s">
        <v>53</v>
      </c>
    </row>
    <row r="34" spans="2:14" ht="18" x14ac:dyDescent="0.25">
      <c r="B34" s="74">
        <v>0</v>
      </c>
      <c r="C34" s="70" t="s">
        <v>16</v>
      </c>
      <c r="D34" s="54">
        <v>0</v>
      </c>
      <c r="E34" s="49" t="s">
        <v>2</v>
      </c>
      <c r="F34" s="50">
        <v>0.29166666666666669</v>
      </c>
      <c r="G34" s="67">
        <v>0.29166666666666669</v>
      </c>
      <c r="I34" s="74">
        <v>0</v>
      </c>
      <c r="J34" s="70" t="s">
        <v>16</v>
      </c>
      <c r="K34" s="54">
        <v>0</v>
      </c>
      <c r="L34" s="49" t="s">
        <v>2</v>
      </c>
      <c r="M34" s="50">
        <v>0.29166666666666669</v>
      </c>
      <c r="N34" s="67">
        <v>0.29166666666666669</v>
      </c>
    </row>
    <row r="35" spans="2:14" ht="18" x14ac:dyDescent="0.25">
      <c r="B35" s="75">
        <v>1</v>
      </c>
      <c r="C35" s="71" t="s">
        <v>19</v>
      </c>
      <c r="D35" s="55">
        <v>86</v>
      </c>
      <c r="E35" s="51" t="s">
        <v>1</v>
      </c>
      <c r="F35" s="52">
        <f>$F$4+($D$5/15+1/120)/24</f>
        <v>0.53090277777777783</v>
      </c>
      <c r="G35" s="68">
        <f>$G$4+($D$5/20+1/120)/24</f>
        <v>0.4711805555555556</v>
      </c>
      <c r="I35" s="75">
        <v>1</v>
      </c>
      <c r="J35" s="71" t="s">
        <v>19</v>
      </c>
      <c r="K35" s="55">
        <v>86</v>
      </c>
      <c r="L35" s="51" t="s">
        <v>1</v>
      </c>
      <c r="M35" s="52">
        <f>$F$4+($D$5/15+1/120)/24</f>
        <v>0.53090277777777783</v>
      </c>
      <c r="N35" s="68">
        <f>$G$4+($D$5/20+1/120)/24</f>
        <v>0.4711805555555556</v>
      </c>
    </row>
    <row r="36" spans="2:14" ht="18" x14ac:dyDescent="0.25">
      <c r="B36" s="75">
        <v>2</v>
      </c>
      <c r="C36" s="71" t="s">
        <v>22</v>
      </c>
      <c r="D36" s="55">
        <v>131</v>
      </c>
      <c r="E36" s="51" t="s">
        <v>32</v>
      </c>
      <c r="F36" s="52">
        <f>$F$4+($D$6/15+1/120)/24</f>
        <v>0.65590277777777772</v>
      </c>
      <c r="G36" s="68">
        <f>$G$4+($D$6/20+1/120)/24</f>
        <v>0.5649305555555556</v>
      </c>
      <c r="I36" s="75">
        <v>2</v>
      </c>
      <c r="J36" s="71" t="s">
        <v>22</v>
      </c>
      <c r="K36" s="55">
        <v>131</v>
      </c>
      <c r="L36" s="51" t="s">
        <v>32</v>
      </c>
      <c r="M36" s="52">
        <f>$F$4+($D$6/15+1/120)/24</f>
        <v>0.65590277777777772</v>
      </c>
      <c r="N36" s="68">
        <f>$G$4+($D$6/20+1/120)/24</f>
        <v>0.5649305555555556</v>
      </c>
    </row>
    <row r="37" spans="2:14" ht="18" x14ac:dyDescent="0.25">
      <c r="B37" s="75">
        <v>3</v>
      </c>
      <c r="C37" s="71" t="s">
        <v>12</v>
      </c>
      <c r="D37" s="55">
        <v>203</v>
      </c>
      <c r="E37" s="51" t="s">
        <v>1</v>
      </c>
      <c r="F37" s="52">
        <f>$F$4+($D$7/15+1/120)/24</f>
        <v>0.85590277777777768</v>
      </c>
      <c r="G37" s="68">
        <f>$G$4+($D$7/20+1/120)/24</f>
        <v>0.71493055555555562</v>
      </c>
      <c r="I37" s="75">
        <v>3</v>
      </c>
      <c r="J37" s="71" t="s">
        <v>12</v>
      </c>
      <c r="K37" s="55">
        <v>203</v>
      </c>
      <c r="L37" s="51" t="s">
        <v>1</v>
      </c>
      <c r="M37" s="52">
        <f>$F$4+($D$7/15+1/120)/24</f>
        <v>0.85590277777777768</v>
      </c>
      <c r="N37" s="68">
        <f>$G$4+($D$7/20+1/120)/24</f>
        <v>0.71493055555555562</v>
      </c>
    </row>
    <row r="38" spans="2:14" ht="18" x14ac:dyDescent="0.25">
      <c r="B38" s="75">
        <v>4</v>
      </c>
      <c r="C38" s="71" t="s">
        <v>13</v>
      </c>
      <c r="D38" s="55">
        <v>269</v>
      </c>
      <c r="E38" s="51" t="s">
        <v>2</v>
      </c>
      <c r="F38" s="52">
        <f>$F$4+($D$8/15+1/120)/24</f>
        <v>1.039236111111111</v>
      </c>
      <c r="G38" s="68">
        <f>$G$4+($D$8/20+1/120)/24</f>
        <v>0.85243055555555558</v>
      </c>
      <c r="I38" s="75">
        <v>4</v>
      </c>
      <c r="J38" s="71" t="s">
        <v>13</v>
      </c>
      <c r="K38" s="55">
        <v>269</v>
      </c>
      <c r="L38" s="51" t="s">
        <v>2</v>
      </c>
      <c r="M38" s="52">
        <f>$F$4+($D$8/15+1/120)/24</f>
        <v>1.039236111111111</v>
      </c>
      <c r="N38" s="68">
        <f>$G$4+($D$8/20+1/120)/24</f>
        <v>0.85243055555555558</v>
      </c>
    </row>
    <row r="39" spans="2:14" ht="18.75" thickBot="1" x14ac:dyDescent="0.3">
      <c r="B39" s="76">
        <v>5</v>
      </c>
      <c r="C39" s="72" t="s">
        <v>29</v>
      </c>
      <c r="D39" s="56">
        <v>302</v>
      </c>
      <c r="E39" s="65" t="s">
        <v>50</v>
      </c>
      <c r="F39" s="60">
        <v>0.125</v>
      </c>
      <c r="G39" s="68">
        <f>$G$4+($D$9/20+1/120)/24</f>
        <v>0.92118055555555545</v>
      </c>
      <c r="I39" s="76">
        <v>5</v>
      </c>
      <c r="J39" s="72" t="s">
        <v>29</v>
      </c>
      <c r="K39" s="56">
        <v>302</v>
      </c>
      <c r="L39" s="65" t="s">
        <v>50</v>
      </c>
      <c r="M39" s="60">
        <v>0.125</v>
      </c>
      <c r="N39" s="68">
        <f>$G$4+($D$9/20+1/120)/24</f>
        <v>0.92118055555555545</v>
      </c>
    </row>
    <row r="40" spans="2:14" ht="15.75" x14ac:dyDescent="0.25">
      <c r="B40" s="59" t="s">
        <v>3</v>
      </c>
      <c r="C40" s="43"/>
      <c r="D40" s="57"/>
      <c r="E40" s="43"/>
      <c r="F40" s="43"/>
      <c r="G40" s="43"/>
      <c r="I40" s="59" t="s">
        <v>3</v>
      </c>
      <c r="J40" s="43"/>
      <c r="K40" s="57"/>
      <c r="L40" s="43"/>
      <c r="M40" s="43"/>
      <c r="N40" s="43"/>
    </row>
    <row r="41" spans="2:14" ht="3.75" customHeight="1" x14ac:dyDescent="0.25"/>
    <row r="42" spans="2:14" ht="18.75" thickBot="1" x14ac:dyDescent="0.3">
      <c r="B42" s="58" t="s">
        <v>51</v>
      </c>
      <c r="C42" s="44"/>
      <c r="D42" s="53"/>
      <c r="E42" s="45"/>
      <c r="F42" s="46"/>
      <c r="G42" s="43"/>
      <c r="I42" s="58" t="s">
        <v>51</v>
      </c>
      <c r="J42" s="44"/>
      <c r="K42" s="53"/>
      <c r="L42" s="45"/>
      <c r="M42" s="46"/>
      <c r="N42" s="43"/>
    </row>
    <row r="43" spans="2:14" ht="16.5" thickBot="1" x14ac:dyDescent="0.3">
      <c r="B43" s="73" t="s">
        <v>52</v>
      </c>
      <c r="C43" s="69" t="s">
        <v>0</v>
      </c>
      <c r="D43" s="47" t="s">
        <v>54</v>
      </c>
      <c r="E43" s="47" t="s">
        <v>15</v>
      </c>
      <c r="F43" s="48" t="s">
        <v>14</v>
      </c>
      <c r="G43" s="66" t="s">
        <v>53</v>
      </c>
      <c r="I43" s="73" t="s">
        <v>52</v>
      </c>
      <c r="J43" s="69" t="s">
        <v>0</v>
      </c>
      <c r="K43" s="47" t="s">
        <v>54</v>
      </c>
      <c r="L43" s="47" t="s">
        <v>15</v>
      </c>
      <c r="M43" s="48" t="s">
        <v>14</v>
      </c>
      <c r="N43" s="66" t="s">
        <v>53</v>
      </c>
    </row>
    <row r="44" spans="2:14" ht="18" x14ac:dyDescent="0.25">
      <c r="B44" s="74">
        <v>0</v>
      </c>
      <c r="C44" s="70" t="s">
        <v>16</v>
      </c>
      <c r="D44" s="54">
        <v>0</v>
      </c>
      <c r="E44" s="49" t="s">
        <v>2</v>
      </c>
      <c r="F44" s="50">
        <v>0.29166666666666669</v>
      </c>
      <c r="G44" s="67">
        <v>0.29166666666666669</v>
      </c>
      <c r="I44" s="74">
        <v>0</v>
      </c>
      <c r="J44" s="70" t="s">
        <v>16</v>
      </c>
      <c r="K44" s="54">
        <v>0</v>
      </c>
      <c r="L44" s="49" t="s">
        <v>2</v>
      </c>
      <c r="M44" s="50">
        <v>0.29166666666666669</v>
      </c>
      <c r="N44" s="67">
        <v>0.29166666666666669</v>
      </c>
    </row>
    <row r="45" spans="2:14" ht="18" x14ac:dyDescent="0.25">
      <c r="B45" s="75">
        <v>1</v>
      </c>
      <c r="C45" s="71" t="s">
        <v>19</v>
      </c>
      <c r="D45" s="55">
        <v>86</v>
      </c>
      <c r="E45" s="51" t="s">
        <v>1</v>
      </c>
      <c r="F45" s="52">
        <f>$F$4+($D$5/15+1/120)/24</f>
        <v>0.53090277777777783</v>
      </c>
      <c r="G45" s="68">
        <f>$G$4+($D$5/20+1/120)/24</f>
        <v>0.4711805555555556</v>
      </c>
      <c r="I45" s="75">
        <v>1</v>
      </c>
      <c r="J45" s="71" t="s">
        <v>19</v>
      </c>
      <c r="K45" s="55">
        <v>86</v>
      </c>
      <c r="L45" s="51" t="s">
        <v>1</v>
      </c>
      <c r="M45" s="52">
        <f>$F$4+($D$5/15+1/120)/24</f>
        <v>0.53090277777777783</v>
      </c>
      <c r="N45" s="68">
        <f>$G$4+($D$5/20+1/120)/24</f>
        <v>0.4711805555555556</v>
      </c>
    </row>
    <row r="46" spans="2:14" ht="18" x14ac:dyDescent="0.25">
      <c r="B46" s="75">
        <v>2</v>
      </c>
      <c r="C46" s="71" t="s">
        <v>22</v>
      </c>
      <c r="D46" s="55">
        <v>131</v>
      </c>
      <c r="E46" s="51" t="s">
        <v>32</v>
      </c>
      <c r="F46" s="52">
        <f>$F$4+($D$6/15+1/120)/24</f>
        <v>0.65590277777777772</v>
      </c>
      <c r="G46" s="68">
        <f>$G$4+($D$6/20+1/120)/24</f>
        <v>0.5649305555555556</v>
      </c>
      <c r="I46" s="75">
        <v>2</v>
      </c>
      <c r="J46" s="71" t="s">
        <v>22</v>
      </c>
      <c r="K46" s="55">
        <v>131</v>
      </c>
      <c r="L46" s="51" t="s">
        <v>32</v>
      </c>
      <c r="M46" s="52">
        <f>$F$4+($D$6/15+1/120)/24</f>
        <v>0.65590277777777772</v>
      </c>
      <c r="N46" s="68">
        <f>$G$4+($D$6/20+1/120)/24</f>
        <v>0.5649305555555556</v>
      </c>
    </row>
    <row r="47" spans="2:14" ht="18" x14ac:dyDescent="0.25">
      <c r="B47" s="75">
        <v>3</v>
      </c>
      <c r="C47" s="71" t="s">
        <v>12</v>
      </c>
      <c r="D47" s="55">
        <v>203</v>
      </c>
      <c r="E47" s="51" t="s">
        <v>1</v>
      </c>
      <c r="F47" s="52">
        <f>$F$4+($D$7/15+1/120)/24</f>
        <v>0.85590277777777768</v>
      </c>
      <c r="G47" s="68">
        <f>$G$4+($D$7/20+1/120)/24</f>
        <v>0.71493055555555562</v>
      </c>
      <c r="I47" s="75">
        <v>3</v>
      </c>
      <c r="J47" s="71" t="s">
        <v>12</v>
      </c>
      <c r="K47" s="55">
        <v>203</v>
      </c>
      <c r="L47" s="51" t="s">
        <v>1</v>
      </c>
      <c r="M47" s="52">
        <f>$F$4+($D$7/15+1/120)/24</f>
        <v>0.85590277777777768</v>
      </c>
      <c r="N47" s="68">
        <f>$G$4+($D$7/20+1/120)/24</f>
        <v>0.71493055555555562</v>
      </c>
    </row>
    <row r="48" spans="2:14" ht="18" x14ac:dyDescent="0.25">
      <c r="B48" s="75">
        <v>4</v>
      </c>
      <c r="C48" s="71" t="s">
        <v>13</v>
      </c>
      <c r="D48" s="55">
        <v>269</v>
      </c>
      <c r="E48" s="51" t="s">
        <v>2</v>
      </c>
      <c r="F48" s="52">
        <f>$F$4+($D$8/15+1/120)/24</f>
        <v>1.039236111111111</v>
      </c>
      <c r="G48" s="68">
        <f>$G$4+($D$8/20+1/120)/24</f>
        <v>0.85243055555555558</v>
      </c>
      <c r="I48" s="75">
        <v>4</v>
      </c>
      <c r="J48" s="71" t="s">
        <v>13</v>
      </c>
      <c r="K48" s="55">
        <v>269</v>
      </c>
      <c r="L48" s="51" t="s">
        <v>2</v>
      </c>
      <c r="M48" s="52">
        <f>$F$4+($D$8/15+1/120)/24</f>
        <v>1.039236111111111</v>
      </c>
      <c r="N48" s="68">
        <f>$G$4+($D$8/20+1/120)/24</f>
        <v>0.85243055555555558</v>
      </c>
    </row>
    <row r="49" spans="2:14" ht="18.75" thickBot="1" x14ac:dyDescent="0.3">
      <c r="B49" s="76">
        <v>5</v>
      </c>
      <c r="C49" s="72" t="s">
        <v>29</v>
      </c>
      <c r="D49" s="56">
        <v>302</v>
      </c>
      <c r="E49" s="65" t="s">
        <v>50</v>
      </c>
      <c r="F49" s="60">
        <v>0.125</v>
      </c>
      <c r="G49" s="68">
        <f>$G$4+($D$9/20+1/120)/24</f>
        <v>0.92118055555555545</v>
      </c>
      <c r="I49" s="76">
        <v>5</v>
      </c>
      <c r="J49" s="72" t="s">
        <v>29</v>
      </c>
      <c r="K49" s="56">
        <v>302</v>
      </c>
      <c r="L49" s="65" t="s">
        <v>50</v>
      </c>
      <c r="M49" s="60">
        <v>0.125</v>
      </c>
      <c r="N49" s="68">
        <f>$G$4+($D$9/20+1/120)/24</f>
        <v>0.92118055555555545</v>
      </c>
    </row>
    <row r="50" spans="2:14" ht="15.75" x14ac:dyDescent="0.25">
      <c r="B50" s="59" t="s">
        <v>3</v>
      </c>
      <c r="C50" s="43"/>
      <c r="D50" s="57"/>
      <c r="E50" s="43"/>
      <c r="F50" s="43"/>
      <c r="G50" s="43"/>
      <c r="I50" s="59" t="s">
        <v>3</v>
      </c>
      <c r="J50" s="43"/>
      <c r="K50" s="57"/>
      <c r="L50" s="43"/>
      <c r="M50" s="43"/>
      <c r="N50" s="43"/>
    </row>
  </sheetData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C3" sqref="C3"/>
    </sheetView>
  </sheetViews>
  <sheetFormatPr defaultRowHeight="15" x14ac:dyDescent="0.25"/>
  <cols>
    <col min="1" max="1" width="2.42578125" customWidth="1"/>
    <col min="2" max="2" width="7.85546875" style="5" customWidth="1"/>
    <col min="3" max="3" width="34.42578125" customWidth="1"/>
    <col min="4" max="4" width="9.85546875" customWidth="1"/>
    <col min="5" max="5" width="14" customWidth="1"/>
    <col min="6" max="6" width="10" style="5" customWidth="1"/>
    <col min="7" max="7" width="10.5703125" customWidth="1"/>
    <col min="9" max="9" width="20.5703125" customWidth="1"/>
    <col min="10" max="10" width="2" customWidth="1"/>
  </cols>
  <sheetData>
    <row r="1" spans="1:9" ht="21" customHeight="1" x14ac:dyDescent="0.25">
      <c r="A1" s="3"/>
      <c r="B1" s="4"/>
      <c r="C1" s="126" t="s">
        <v>11</v>
      </c>
      <c r="D1" s="126"/>
      <c r="E1" s="126"/>
      <c r="F1" s="126"/>
      <c r="G1" s="126"/>
      <c r="H1" s="126"/>
      <c r="I1" s="126"/>
    </row>
    <row r="2" spans="1:9" s="19" customFormat="1" ht="21.75" customHeight="1" x14ac:dyDescent="0.25">
      <c r="A2" s="14"/>
      <c r="B2" s="15"/>
      <c r="C2" s="16" t="s">
        <v>44</v>
      </c>
      <c r="D2" s="16" t="s">
        <v>45</v>
      </c>
      <c r="E2" s="17"/>
      <c r="F2" s="15"/>
      <c r="G2" s="18" t="s">
        <v>46</v>
      </c>
      <c r="H2" s="14"/>
      <c r="I2" s="14"/>
    </row>
    <row r="3" spans="1:9" ht="24" customHeight="1" thickBot="1" x14ac:dyDescent="0.3">
      <c r="A3" s="3"/>
      <c r="C3" s="13" t="s">
        <v>106</v>
      </c>
      <c r="D3" s="2"/>
      <c r="E3" s="1"/>
      <c r="F3" s="4"/>
      <c r="G3" s="6" t="s">
        <v>9</v>
      </c>
      <c r="H3" s="6" t="s">
        <v>6</v>
      </c>
    </row>
    <row r="4" spans="1:9" s="19" customFormat="1" ht="22.5" customHeight="1" thickBot="1" x14ac:dyDescent="0.3">
      <c r="A4" s="14"/>
      <c r="B4" s="38" t="s">
        <v>10</v>
      </c>
      <c r="C4" s="39" t="s">
        <v>8</v>
      </c>
      <c r="D4" s="40" t="s">
        <v>4</v>
      </c>
      <c r="E4" s="41" t="s">
        <v>5</v>
      </c>
      <c r="F4" s="39" t="s">
        <v>48</v>
      </c>
      <c r="G4" s="39" t="s">
        <v>47</v>
      </c>
      <c r="H4" s="39" t="s">
        <v>49</v>
      </c>
      <c r="I4" s="42" t="s">
        <v>7</v>
      </c>
    </row>
    <row r="5" spans="1:9" ht="21.75" customHeight="1" x14ac:dyDescent="0.25">
      <c r="A5" s="3"/>
      <c r="B5" s="23">
        <v>1</v>
      </c>
      <c r="C5" s="24"/>
      <c r="D5" s="25"/>
      <c r="E5" s="24"/>
      <c r="F5" s="25"/>
      <c r="G5" s="26"/>
      <c r="H5" s="26"/>
      <c r="I5" s="27"/>
    </row>
    <row r="6" spans="1:9" ht="24.95" customHeight="1" x14ac:dyDescent="0.25">
      <c r="A6" s="3"/>
      <c r="B6" s="28">
        <v>2</v>
      </c>
      <c r="C6" s="21"/>
      <c r="D6" s="20"/>
      <c r="E6" s="21"/>
      <c r="F6" s="20"/>
      <c r="G6" s="21"/>
      <c r="H6" s="21"/>
      <c r="I6" s="29"/>
    </row>
    <row r="7" spans="1:9" ht="24.95" customHeight="1" x14ac:dyDescent="0.25">
      <c r="A7" s="3"/>
      <c r="B7" s="28">
        <v>3</v>
      </c>
      <c r="C7" s="21"/>
      <c r="D7" s="20"/>
      <c r="E7" s="21"/>
      <c r="F7" s="20"/>
      <c r="G7" s="21"/>
      <c r="H7" s="21"/>
      <c r="I7" s="29"/>
    </row>
    <row r="8" spans="1:9" ht="24.95" customHeight="1" x14ac:dyDescent="0.25">
      <c r="A8" s="3"/>
      <c r="B8" s="28">
        <v>4</v>
      </c>
      <c r="C8" s="21"/>
      <c r="D8" s="20"/>
      <c r="E8" s="21"/>
      <c r="F8" s="20"/>
      <c r="G8" s="21"/>
      <c r="H8" s="21"/>
      <c r="I8" s="29"/>
    </row>
    <row r="9" spans="1:9" ht="24.95" customHeight="1" x14ac:dyDescent="0.25">
      <c r="A9" s="3"/>
      <c r="B9" s="28">
        <v>5</v>
      </c>
      <c r="C9" s="21"/>
      <c r="D9" s="20"/>
      <c r="E9" s="21"/>
      <c r="F9" s="20"/>
      <c r="G9" s="21"/>
      <c r="H9" s="21"/>
      <c r="I9" s="29"/>
    </row>
    <row r="10" spans="1:9" ht="24.95" customHeight="1" x14ac:dyDescent="0.25">
      <c r="A10" s="3"/>
      <c r="B10" s="28">
        <v>6</v>
      </c>
      <c r="C10" s="21"/>
      <c r="D10" s="20"/>
      <c r="E10" s="21"/>
      <c r="F10" s="20"/>
      <c r="G10" s="21"/>
      <c r="H10" s="21"/>
      <c r="I10" s="29"/>
    </row>
    <row r="11" spans="1:9" ht="24.95" customHeight="1" x14ac:dyDescent="0.25">
      <c r="A11" s="3"/>
      <c r="B11" s="28">
        <v>7</v>
      </c>
      <c r="C11" s="21"/>
      <c r="D11" s="20"/>
      <c r="E11" s="21"/>
      <c r="F11" s="20"/>
      <c r="G11" s="21"/>
      <c r="H11" s="21"/>
      <c r="I11" s="29"/>
    </row>
    <row r="12" spans="1:9" ht="24.95" customHeight="1" x14ac:dyDescent="0.25">
      <c r="A12" s="3"/>
      <c r="B12" s="28">
        <v>8</v>
      </c>
      <c r="C12" s="21"/>
      <c r="D12" s="20"/>
      <c r="E12" s="21"/>
      <c r="F12" s="20"/>
      <c r="G12" s="21"/>
      <c r="H12" s="21"/>
      <c r="I12" s="29"/>
    </row>
    <row r="13" spans="1:9" ht="24.95" customHeight="1" x14ac:dyDescent="0.25">
      <c r="A13" s="3"/>
      <c r="B13" s="28">
        <v>9</v>
      </c>
      <c r="C13" s="21"/>
      <c r="D13" s="20"/>
      <c r="E13" s="21"/>
      <c r="F13" s="20"/>
      <c r="G13" s="21"/>
      <c r="H13" s="21"/>
      <c r="I13" s="29"/>
    </row>
    <row r="14" spans="1:9" ht="24.95" customHeight="1" thickBot="1" x14ac:dyDescent="0.3">
      <c r="A14" s="3"/>
      <c r="B14" s="30">
        <v>10</v>
      </c>
      <c r="C14" s="31"/>
      <c r="D14" s="32"/>
      <c r="E14" s="31"/>
      <c r="F14" s="32"/>
      <c r="G14" s="31"/>
      <c r="H14" s="31"/>
      <c r="I14" s="33"/>
    </row>
    <row r="15" spans="1:9" ht="24.95" customHeight="1" x14ac:dyDescent="0.25">
      <c r="A15" s="3"/>
      <c r="B15" s="23">
        <v>11</v>
      </c>
      <c r="C15" s="34"/>
      <c r="D15" s="35"/>
      <c r="E15" s="34"/>
      <c r="F15" s="35"/>
      <c r="G15" s="34"/>
      <c r="H15" s="34"/>
      <c r="I15" s="36"/>
    </row>
    <row r="16" spans="1:9" ht="24.95" customHeight="1" x14ac:dyDescent="0.25">
      <c r="A16" s="3"/>
      <c r="B16" s="28">
        <v>12</v>
      </c>
      <c r="C16" s="21"/>
      <c r="D16" s="20"/>
      <c r="E16" s="21"/>
      <c r="F16" s="20"/>
      <c r="G16" s="21"/>
      <c r="H16" s="21"/>
      <c r="I16" s="29"/>
    </row>
    <row r="17" spans="1:9" ht="24.95" customHeight="1" x14ac:dyDescent="0.25">
      <c r="A17" s="3"/>
      <c r="B17" s="28">
        <v>13</v>
      </c>
      <c r="C17" s="21"/>
      <c r="D17" s="20"/>
      <c r="E17" s="21"/>
      <c r="F17" s="20"/>
      <c r="G17" s="21"/>
      <c r="H17" s="21"/>
      <c r="I17" s="29"/>
    </row>
    <row r="18" spans="1:9" ht="24.95" customHeight="1" x14ac:dyDescent="0.25">
      <c r="A18" s="3"/>
      <c r="B18" s="28">
        <v>14</v>
      </c>
      <c r="C18" s="21"/>
      <c r="D18" s="20"/>
      <c r="E18" s="21"/>
      <c r="F18" s="20"/>
      <c r="G18" s="21"/>
      <c r="H18" s="21"/>
      <c r="I18" s="29"/>
    </row>
    <row r="19" spans="1:9" ht="24.95" customHeight="1" x14ac:dyDescent="0.25">
      <c r="A19" s="3"/>
      <c r="B19" s="28">
        <v>15</v>
      </c>
      <c r="C19" s="21"/>
      <c r="D19" s="20"/>
      <c r="E19" s="21"/>
      <c r="F19" s="20"/>
      <c r="G19" s="21"/>
      <c r="H19" s="21"/>
      <c r="I19" s="29"/>
    </row>
    <row r="20" spans="1:9" ht="24.95" customHeight="1" x14ac:dyDescent="0.25">
      <c r="A20" s="3"/>
      <c r="B20" s="28">
        <v>16</v>
      </c>
      <c r="C20" s="21"/>
      <c r="D20" s="20"/>
      <c r="E20" s="21"/>
      <c r="F20" s="20"/>
      <c r="G20" s="21"/>
      <c r="H20" s="21"/>
      <c r="I20" s="29"/>
    </row>
    <row r="21" spans="1:9" ht="24.95" customHeight="1" x14ac:dyDescent="0.25">
      <c r="A21" s="3"/>
      <c r="B21" s="28">
        <v>17</v>
      </c>
      <c r="C21" s="21"/>
      <c r="D21" s="20"/>
      <c r="E21" s="21"/>
      <c r="F21" s="20"/>
      <c r="G21" s="21"/>
      <c r="H21" s="21"/>
      <c r="I21" s="29"/>
    </row>
    <row r="22" spans="1:9" ht="24.95" customHeight="1" x14ac:dyDescent="0.25">
      <c r="A22" s="3"/>
      <c r="B22" s="28">
        <v>18</v>
      </c>
      <c r="C22" s="21"/>
      <c r="D22" s="20"/>
      <c r="E22" s="21"/>
      <c r="F22" s="20"/>
      <c r="G22" s="21"/>
      <c r="H22" s="21"/>
      <c r="I22" s="29"/>
    </row>
    <row r="23" spans="1:9" ht="24.95" customHeight="1" x14ac:dyDescent="0.25">
      <c r="A23" s="3"/>
      <c r="B23" s="28">
        <v>19</v>
      </c>
      <c r="C23" s="21"/>
      <c r="D23" s="20"/>
      <c r="E23" s="21"/>
      <c r="F23" s="20"/>
      <c r="G23" s="21"/>
      <c r="H23" s="21"/>
      <c r="I23" s="29"/>
    </row>
    <row r="24" spans="1:9" ht="24.95" customHeight="1" thickBot="1" x14ac:dyDescent="0.3">
      <c r="A24" s="3"/>
      <c r="B24" s="30">
        <v>20</v>
      </c>
      <c r="C24" s="31"/>
      <c r="D24" s="32"/>
      <c r="E24" s="31"/>
      <c r="F24" s="32"/>
      <c r="G24" s="31"/>
      <c r="H24" s="31"/>
      <c r="I24" s="33"/>
    </row>
    <row r="25" spans="1:9" ht="24.95" customHeight="1" x14ac:dyDescent="0.25">
      <c r="A25" s="3"/>
      <c r="B25" s="23">
        <v>21</v>
      </c>
      <c r="C25" s="34"/>
      <c r="D25" s="35"/>
      <c r="E25" s="34"/>
      <c r="F25" s="35"/>
      <c r="G25" s="34"/>
      <c r="H25" s="34"/>
      <c r="I25" s="36"/>
    </row>
    <row r="26" spans="1:9" ht="24.95" customHeight="1" x14ac:dyDescent="0.25">
      <c r="A26" s="3"/>
      <c r="B26" s="28">
        <v>22</v>
      </c>
      <c r="C26" s="21"/>
      <c r="D26" s="20"/>
      <c r="E26" s="21"/>
      <c r="F26" s="20"/>
      <c r="G26" s="21"/>
      <c r="H26" s="21"/>
      <c r="I26" s="29"/>
    </row>
    <row r="27" spans="1:9" ht="24.95" customHeight="1" x14ac:dyDescent="0.25">
      <c r="A27" s="3"/>
      <c r="B27" s="28">
        <v>23</v>
      </c>
      <c r="C27" s="21"/>
      <c r="D27" s="20"/>
      <c r="E27" s="21"/>
      <c r="F27" s="20"/>
      <c r="G27" s="21"/>
      <c r="H27" s="21"/>
      <c r="I27" s="29"/>
    </row>
    <row r="28" spans="1:9" ht="24.95" customHeight="1" x14ac:dyDescent="0.25">
      <c r="A28" s="3"/>
      <c r="B28" s="28">
        <v>24</v>
      </c>
      <c r="C28" s="21"/>
      <c r="D28" s="20"/>
      <c r="E28" s="21"/>
      <c r="F28" s="20"/>
      <c r="G28" s="21"/>
      <c r="H28" s="21"/>
      <c r="I28" s="29"/>
    </row>
    <row r="29" spans="1:9" ht="24.95" customHeight="1" x14ac:dyDescent="0.25">
      <c r="A29" s="3"/>
      <c r="B29" s="28">
        <v>25</v>
      </c>
      <c r="C29" s="21"/>
      <c r="D29" s="20"/>
      <c r="E29" s="21"/>
      <c r="F29" s="20"/>
      <c r="G29" s="21"/>
      <c r="H29" s="21"/>
      <c r="I29" s="29"/>
    </row>
    <row r="30" spans="1:9" ht="24.95" customHeight="1" x14ac:dyDescent="0.25">
      <c r="A30" s="3"/>
      <c r="B30" s="28">
        <v>26</v>
      </c>
      <c r="C30" s="21"/>
      <c r="D30" s="20"/>
      <c r="E30" s="21"/>
      <c r="F30" s="20"/>
      <c r="G30" s="21"/>
      <c r="H30" s="21"/>
      <c r="I30" s="29"/>
    </row>
    <row r="31" spans="1:9" ht="24.95" customHeight="1" x14ac:dyDescent="0.25">
      <c r="A31" s="3"/>
      <c r="B31" s="28">
        <v>27</v>
      </c>
      <c r="C31" s="21"/>
      <c r="D31" s="20"/>
      <c r="E31" s="21"/>
      <c r="F31" s="20"/>
      <c r="G31" s="21"/>
      <c r="H31" s="21"/>
      <c r="I31" s="29"/>
    </row>
    <row r="32" spans="1:9" ht="24.95" customHeight="1" x14ac:dyDescent="0.25">
      <c r="A32" s="3"/>
      <c r="B32" s="28">
        <v>28</v>
      </c>
      <c r="C32" s="21"/>
      <c r="D32" s="20"/>
      <c r="E32" s="21"/>
      <c r="F32" s="20"/>
      <c r="G32" s="21"/>
      <c r="H32" s="21"/>
      <c r="I32" s="29"/>
    </row>
    <row r="33" spans="1:9" ht="24.95" customHeight="1" x14ac:dyDescent="0.25">
      <c r="A33" s="3"/>
      <c r="B33" s="28">
        <v>29</v>
      </c>
      <c r="C33" s="21"/>
      <c r="D33" s="20"/>
      <c r="E33" s="21"/>
      <c r="F33" s="20"/>
      <c r="G33" s="21"/>
      <c r="H33" s="21"/>
      <c r="I33" s="29"/>
    </row>
    <row r="34" spans="1:9" ht="24.95" customHeight="1" thickBot="1" x14ac:dyDescent="0.3">
      <c r="A34" s="3"/>
      <c r="B34" s="61">
        <v>30</v>
      </c>
      <c r="C34" s="62"/>
      <c r="D34" s="63"/>
      <c r="E34" s="62"/>
      <c r="F34" s="63"/>
      <c r="G34" s="62"/>
      <c r="H34" s="62"/>
      <c r="I34" s="64"/>
    </row>
    <row r="35" spans="1:9" ht="24.95" customHeight="1" x14ac:dyDescent="0.25">
      <c r="A35" s="3"/>
      <c r="B35" s="23">
        <v>31</v>
      </c>
      <c r="C35" s="34"/>
      <c r="D35" s="35"/>
      <c r="E35" s="34"/>
      <c r="F35" s="35"/>
      <c r="G35" s="34"/>
      <c r="H35" s="34"/>
      <c r="I35" s="36"/>
    </row>
    <row r="36" spans="1:9" ht="24.95" customHeight="1" x14ac:dyDescent="0.25">
      <c r="A36" s="3"/>
      <c r="B36" s="7">
        <v>32</v>
      </c>
      <c r="C36" s="21"/>
      <c r="D36" s="20"/>
      <c r="E36" s="21"/>
      <c r="F36" s="20"/>
      <c r="G36" s="21"/>
      <c r="H36" s="8"/>
      <c r="I36" s="9"/>
    </row>
    <row r="37" spans="1:9" ht="24.95" customHeight="1" x14ac:dyDescent="0.25">
      <c r="A37" s="3"/>
      <c r="B37" s="7">
        <v>33</v>
      </c>
      <c r="C37" s="8"/>
      <c r="D37" s="8"/>
      <c r="E37" s="8"/>
      <c r="F37" s="22"/>
      <c r="G37" s="8"/>
      <c r="H37" s="8"/>
      <c r="I37" s="9"/>
    </row>
    <row r="38" spans="1:9" ht="24.95" customHeight="1" x14ac:dyDescent="0.25">
      <c r="A38" s="3"/>
      <c r="B38" s="7">
        <v>34</v>
      </c>
      <c r="C38" s="8"/>
      <c r="D38" s="8"/>
      <c r="E38" s="8"/>
      <c r="F38" s="22"/>
      <c r="G38" s="8"/>
      <c r="H38" s="8"/>
      <c r="I38" s="9"/>
    </row>
    <row r="39" spans="1:9" ht="24.95" customHeight="1" thickBot="1" x14ac:dyDescent="0.35">
      <c r="B39" s="10">
        <v>35</v>
      </c>
      <c r="C39" s="11"/>
      <c r="D39" s="11"/>
      <c r="E39" s="11"/>
      <c r="F39" s="37"/>
      <c r="G39" s="11"/>
      <c r="H39" s="11"/>
      <c r="I39" s="12"/>
    </row>
  </sheetData>
  <mergeCells count="1">
    <mergeCell ref="C1:I1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Легенда</vt:lpstr>
      <vt:lpstr>Карточки</vt:lpstr>
      <vt:lpstr>Протокол</vt:lpstr>
      <vt:lpstr>Карточки!Область_печати</vt:lpstr>
      <vt:lpstr>Легенда!Область_печати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Anonim</cp:lastModifiedBy>
  <cp:lastPrinted>2021-04-30T11:38:40Z</cp:lastPrinted>
  <dcterms:created xsi:type="dcterms:W3CDTF">2016-02-25T20:06:43Z</dcterms:created>
  <dcterms:modified xsi:type="dcterms:W3CDTF">2021-04-30T12:07:23Z</dcterms:modified>
</cp:coreProperties>
</file>