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95" activeTab="1"/>
  </bookViews>
  <sheets>
    <sheet name="Задачи" sheetId="9" r:id="rId1"/>
    <sheet name="Контроль" sheetId="2" r:id="rId2"/>
    <sheet name="Гостиницы" sheetId="7" r:id="rId3"/>
    <sheet name="Туризм" sheetId="11" r:id="rId4"/>
    <sheet name="Транспорт" sheetId="4" r:id="rId5"/>
    <sheet name="Ссылки" sheetId="10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2" l="1"/>
  <c r="M44" i="2"/>
  <c r="K44" i="2"/>
  <c r="I44" i="2"/>
  <c r="G44" i="2"/>
  <c r="E44" i="2"/>
  <c r="O41" i="2"/>
  <c r="M41" i="2"/>
  <c r="K41" i="2"/>
  <c r="I41" i="2"/>
  <c r="G41" i="2"/>
  <c r="E41" i="2"/>
  <c r="O37" i="2"/>
  <c r="M37" i="2"/>
  <c r="K37" i="2"/>
  <c r="I37" i="2"/>
  <c r="G37" i="2"/>
  <c r="E37" i="2"/>
  <c r="O35" i="2"/>
  <c r="M35" i="2"/>
  <c r="K35" i="2"/>
  <c r="I35" i="2"/>
  <c r="G35" i="2"/>
  <c r="E35" i="2"/>
  <c r="O33" i="2"/>
  <c r="M33" i="2"/>
  <c r="K33" i="2"/>
  <c r="I33" i="2"/>
  <c r="G33" i="2"/>
  <c r="E33" i="2"/>
  <c r="O31" i="2"/>
  <c r="M31" i="2"/>
  <c r="K31" i="2"/>
  <c r="I31" i="2"/>
  <c r="G31" i="2"/>
  <c r="E31" i="2"/>
  <c r="O30" i="2"/>
  <c r="M30" i="2"/>
  <c r="K30" i="2"/>
  <c r="I30" i="2"/>
  <c r="G30" i="2"/>
  <c r="E30" i="2"/>
  <c r="O28" i="2"/>
  <c r="M28" i="2"/>
  <c r="K28" i="2"/>
  <c r="I28" i="2"/>
  <c r="G28" i="2"/>
  <c r="E28" i="2"/>
  <c r="O47" i="2" l="1"/>
  <c r="O46" i="2"/>
  <c r="O45" i="2"/>
  <c r="O43" i="2"/>
  <c r="O42" i="2"/>
  <c r="O40" i="2"/>
  <c r="O39" i="2"/>
  <c r="O38" i="2"/>
  <c r="O36" i="2"/>
  <c r="O34" i="2"/>
  <c r="O32" i="2"/>
  <c r="O29" i="2"/>
  <c r="M47" i="2"/>
  <c r="M46" i="2"/>
  <c r="M45" i="2"/>
  <c r="M43" i="2"/>
  <c r="M42" i="2"/>
  <c r="M40" i="2"/>
  <c r="M39" i="2"/>
  <c r="M38" i="2"/>
  <c r="M36" i="2"/>
  <c r="M34" i="2"/>
  <c r="M32" i="2"/>
  <c r="M29" i="2"/>
  <c r="K47" i="2"/>
  <c r="K46" i="2"/>
  <c r="K45" i="2"/>
  <c r="K43" i="2"/>
  <c r="K42" i="2"/>
  <c r="K40" i="2"/>
  <c r="K39" i="2"/>
  <c r="K38" i="2"/>
  <c r="K36" i="2"/>
  <c r="K34" i="2"/>
  <c r="K32" i="2"/>
  <c r="K29" i="2"/>
  <c r="I47" i="2"/>
  <c r="I46" i="2"/>
  <c r="I45" i="2"/>
  <c r="I43" i="2"/>
  <c r="I42" i="2"/>
  <c r="I40" i="2"/>
  <c r="I39" i="2"/>
  <c r="I38" i="2"/>
  <c r="I36" i="2"/>
  <c r="I34" i="2"/>
  <c r="I32" i="2"/>
  <c r="I29" i="2"/>
  <c r="G47" i="2"/>
  <c r="G46" i="2"/>
  <c r="G45" i="2"/>
  <c r="G43" i="2"/>
  <c r="G42" i="2"/>
  <c r="G40" i="2"/>
  <c r="G39" i="2"/>
  <c r="G38" i="2"/>
  <c r="G36" i="2"/>
  <c r="G34" i="2"/>
  <c r="G32" i="2"/>
  <c r="G29" i="2"/>
  <c r="O27" i="2"/>
  <c r="M27" i="2"/>
  <c r="K27" i="2"/>
  <c r="I27" i="2"/>
  <c r="G27" i="2"/>
  <c r="E46" i="2"/>
  <c r="E45" i="2"/>
  <c r="E43" i="2"/>
  <c r="E42" i="2"/>
  <c r="E40" i="2"/>
  <c r="E39" i="2"/>
  <c r="E38" i="2"/>
  <c r="E36" i="2"/>
  <c r="E34" i="2"/>
  <c r="E32" i="2"/>
  <c r="E29" i="2"/>
  <c r="E27" i="2"/>
  <c r="O21" i="2" l="1"/>
  <c r="M21" i="2"/>
  <c r="K21" i="2"/>
  <c r="I21" i="2"/>
  <c r="G21" i="2"/>
  <c r="O20" i="2"/>
  <c r="M20" i="2"/>
  <c r="K20" i="2"/>
  <c r="I20" i="2"/>
  <c r="G20" i="2"/>
  <c r="E20" i="2"/>
  <c r="O19" i="2"/>
  <c r="M19" i="2"/>
  <c r="K19" i="2"/>
  <c r="I19" i="2"/>
  <c r="G19" i="2"/>
  <c r="E19" i="2"/>
  <c r="O18" i="2"/>
  <c r="M18" i="2"/>
  <c r="K18" i="2"/>
  <c r="I18" i="2"/>
  <c r="G18" i="2"/>
  <c r="E18" i="2"/>
  <c r="O17" i="2"/>
  <c r="M17" i="2"/>
  <c r="K17" i="2"/>
  <c r="I17" i="2"/>
  <c r="G17" i="2"/>
  <c r="E17" i="2"/>
  <c r="O16" i="2"/>
  <c r="M16" i="2"/>
  <c r="K16" i="2"/>
  <c r="I16" i="2"/>
  <c r="G16" i="2"/>
  <c r="E16" i="2"/>
  <c r="O15" i="2"/>
  <c r="M15" i="2"/>
  <c r="K15" i="2"/>
  <c r="I15" i="2"/>
  <c r="G15" i="2"/>
  <c r="E15" i="2"/>
  <c r="O14" i="2"/>
  <c r="M14" i="2"/>
  <c r="K14" i="2"/>
  <c r="I14" i="2"/>
  <c r="G14" i="2"/>
  <c r="E14" i="2"/>
  <c r="O13" i="2"/>
  <c r="M13" i="2"/>
  <c r="K13" i="2"/>
  <c r="I13" i="2"/>
  <c r="G13" i="2"/>
  <c r="E13" i="2"/>
  <c r="O12" i="2"/>
  <c r="M12" i="2"/>
  <c r="K12" i="2"/>
  <c r="I12" i="2"/>
  <c r="G12" i="2"/>
  <c r="E12" i="2"/>
  <c r="O11" i="2"/>
  <c r="M11" i="2"/>
  <c r="K11" i="2"/>
  <c r="I11" i="2"/>
  <c r="G11" i="2"/>
  <c r="E11" i="2"/>
  <c r="O10" i="2"/>
  <c r="M10" i="2"/>
  <c r="K10" i="2"/>
  <c r="I10" i="2"/>
  <c r="G10" i="2"/>
  <c r="E10" i="2"/>
  <c r="O9" i="2"/>
  <c r="M9" i="2"/>
  <c r="K9" i="2"/>
  <c r="I9" i="2"/>
  <c r="G9" i="2"/>
  <c r="E9" i="2"/>
  <c r="O8" i="2"/>
  <c r="M8" i="2"/>
  <c r="K8" i="2"/>
  <c r="I8" i="2"/>
  <c r="G8" i="2"/>
  <c r="E8" i="2"/>
  <c r="O7" i="2"/>
  <c r="M7" i="2"/>
  <c r="K7" i="2"/>
  <c r="I7" i="2"/>
  <c r="G7" i="2"/>
  <c r="E7" i="2"/>
  <c r="O6" i="2"/>
  <c r="M6" i="2"/>
  <c r="K6" i="2"/>
  <c r="I6" i="2"/>
  <c r="G6" i="2"/>
  <c r="E6" i="2"/>
  <c r="O5" i="2"/>
  <c r="M5" i="2"/>
  <c r="K5" i="2"/>
  <c r="I5" i="2"/>
  <c r="G5" i="2"/>
  <c r="E5" i="2"/>
</calcChain>
</file>

<file path=xl/sharedStrings.xml><?xml version="1.0" encoding="utf-8"?>
<sst xmlns="http://schemas.openxmlformats.org/spreadsheetml/2006/main" count="318" uniqueCount="213">
  <si>
    <t>км/ч</t>
  </si>
  <si>
    <t>КП</t>
  </si>
  <si>
    <t>Объект</t>
  </si>
  <si>
    <t>Время</t>
  </si>
  <si>
    <t>Дата</t>
  </si>
  <si>
    <t>АЗС</t>
  </si>
  <si>
    <t>Пункт</t>
  </si>
  <si>
    <t>Кафе</t>
  </si>
  <si>
    <t>54.507211</t>
  </si>
  <si>
    <t>30.451121</t>
  </si>
  <si>
    <t>53.585797</t>
  </si>
  <si>
    <t>31.973564</t>
  </si>
  <si>
    <t>Климовичи</t>
  </si>
  <si>
    <t>53.405231</t>
  </si>
  <si>
    <t>32.552986</t>
  </si>
  <si>
    <t>Краснополье</t>
  </si>
  <si>
    <t>52.573274</t>
  </si>
  <si>
    <t>31.192247</t>
  </si>
  <si>
    <t>Ветка</t>
  </si>
  <si>
    <t>51.960078</t>
  </si>
  <si>
    <t>30.780582</t>
  </si>
  <si>
    <t>Лоев</t>
  </si>
  <si>
    <t>52.025824</t>
  </si>
  <si>
    <t>29.323048</t>
  </si>
  <si>
    <t>Мозырь</t>
  </si>
  <si>
    <t>52.063504</t>
  </si>
  <si>
    <t>27.773353</t>
  </si>
  <si>
    <t>Туров</t>
  </si>
  <si>
    <t>52.101999</t>
  </si>
  <si>
    <t>26.112701</t>
  </si>
  <si>
    <t>Пинск</t>
  </si>
  <si>
    <t>52.156609</t>
  </si>
  <si>
    <t>24.307832</t>
  </si>
  <si>
    <t>Кобрин</t>
  </si>
  <si>
    <t>52.075177</t>
  </si>
  <si>
    <t>23.670238</t>
  </si>
  <si>
    <t>КМ</t>
  </si>
  <si>
    <t>Памятник</t>
  </si>
  <si>
    <t>Остановка</t>
  </si>
  <si>
    <t>Мост</t>
  </si>
  <si>
    <t>Костюковичи</t>
  </si>
  <si>
    <t>Гостиницы</t>
  </si>
  <si>
    <t>Горки</t>
  </si>
  <si>
    <t>Брагин</t>
  </si>
  <si>
    <t>Хойники</t>
  </si>
  <si>
    <t>Столин</t>
  </si>
  <si>
    <t>Дрогичин</t>
  </si>
  <si>
    <t>Малорита</t>
  </si>
  <si>
    <t>Гостиница</t>
  </si>
  <si>
    <t>АУ</t>
  </si>
  <si>
    <t>Борец</t>
  </si>
  <si>
    <t>Орша-Центральная</t>
  </si>
  <si>
    <t>ЭК</t>
  </si>
  <si>
    <t>БК</t>
  </si>
  <si>
    <t>(пят)</t>
  </si>
  <si>
    <t>(суб)</t>
  </si>
  <si>
    <t>(вск)</t>
  </si>
  <si>
    <t>(пон)</t>
  </si>
  <si>
    <t>80ч</t>
  </si>
  <si>
    <t>(вт)</t>
  </si>
  <si>
    <t>52.120174</t>
  </si>
  <si>
    <t>23.633224</t>
  </si>
  <si>
    <t>52.403458</t>
  </si>
  <si>
    <t>23.812353</t>
  </si>
  <si>
    <t>Каменец</t>
  </si>
  <si>
    <t>52.929385</t>
  </si>
  <si>
    <t>24.356755</t>
  </si>
  <si>
    <t>Порозово</t>
  </si>
  <si>
    <t>53.645278</t>
  </si>
  <si>
    <t>23.872735</t>
  </si>
  <si>
    <t>Гродно</t>
  </si>
  <si>
    <t>53.729928</t>
  </si>
  <si>
    <t>24.524855</t>
  </si>
  <si>
    <t>Острино</t>
  </si>
  <si>
    <t>54.012011</t>
  </si>
  <si>
    <t>25.901171</t>
  </si>
  <si>
    <t>Юратишки</t>
  </si>
  <si>
    <t>54.811524</t>
  </si>
  <si>
    <t>26.149587</t>
  </si>
  <si>
    <t>Михалишки</t>
  </si>
  <si>
    <t>55.098155</t>
  </si>
  <si>
    <t>26.838614</t>
  </si>
  <si>
    <t>Поставы</t>
  </si>
  <si>
    <t>55.639254</t>
  </si>
  <si>
    <t>26.991908</t>
  </si>
  <si>
    <t>Браслав</t>
  </si>
  <si>
    <t>55.755340</t>
  </si>
  <si>
    <t>27.956194</t>
  </si>
  <si>
    <t>Верхнедвинск</t>
  </si>
  <si>
    <t>55.491217</t>
  </si>
  <si>
    <t>28.781735</t>
  </si>
  <si>
    <t>Полоцк</t>
  </si>
  <si>
    <t>55.492161</t>
  </si>
  <si>
    <t>30.022697</t>
  </si>
  <si>
    <t>Городок</t>
  </si>
  <si>
    <t>55.034769</t>
  </si>
  <si>
    <t>30.780625</t>
  </si>
  <si>
    <t>Лиозно</t>
  </si>
  <si>
    <t>54.507275</t>
  </si>
  <si>
    <t>30.451013</t>
  </si>
  <si>
    <t>Таблица контроля Б1200 ЮГ</t>
  </si>
  <si>
    <t>Таблица контроля Б1200 СЕВЕР</t>
  </si>
  <si>
    <t>Вокзал</t>
  </si>
  <si>
    <t>Автостанция</t>
  </si>
  <si>
    <t>(ср)</t>
  </si>
  <si>
    <t>Достопримечательности</t>
  </si>
  <si>
    <t>Орша, СТАРТ 1</t>
  </si>
  <si>
    <t>Брест,ФИНИШ 1</t>
  </si>
  <si>
    <t>Орша, ФИНИШ 2</t>
  </si>
  <si>
    <t>Брест,СТАРТ 2</t>
  </si>
  <si>
    <t>(чтв)</t>
  </si>
  <si>
    <t>ТЭС - точки эвакуации и схода</t>
  </si>
  <si>
    <t>Треки</t>
  </si>
  <si>
    <t>Свислочь Гостиница Свислочь  +375 15 133-30-10  ул. Калиновского, 7</t>
  </si>
  <si>
    <t>Гродно   Гостиница Березовый рай   +375 29 781-78-26 Р99 325км Лес</t>
  </si>
  <si>
    <t>Гродно   Гостиница Турист +375 44 786-08-77 пр.Янки Купалы, 63 grodnotourist.by</t>
  </si>
  <si>
    <t>Гродно   Гостиница Квартира на Сутки  +375 29 782-23-80, пр. Янки Купалы, 72</t>
  </si>
  <si>
    <t>Острино  Лебединое озеро +375 29 382-02-90 +375 33 624-36-50  д. Обруб, 23     lebedinoe.tilda.ws</t>
  </si>
  <si>
    <t>Ивье     Гостиница хостел ЖКХ +375 15 956-01-22  ул. 50 лет Октября, 22</t>
  </si>
  <si>
    <t>Гольшаны Гостиница  Ошмянская ул., 2   +375 15 937-57-95</t>
  </si>
  <si>
    <t>Ошмяны   Мотель Золотая Подкова +375 29 633-46-75   Трасса М-7, 127км,2</t>
  </si>
  <si>
    <t>Свирь, Набережная ул., 36  +375 29 904-34-10  golubyeozerabelarus.by</t>
  </si>
  <si>
    <t>Голубые озера д. Грумбиненты, 34 +375 44 767-68-82  golubyeozerabelarus.by</t>
  </si>
  <si>
    <t>Поставы  Гостиница ФОК   Советская ул., 81В   +375 21 554-10-87</t>
  </si>
  <si>
    <t>Поставы  Гостиница Поставы   Советская ул., 63   +375 21 552-12-46</t>
  </si>
  <si>
    <t>Поставы Беларусь, Устье, Leninskaya 16 АУ  Belorusskie hutora y usadby</t>
  </si>
  <si>
    <t>Браслав Гостиница  Советская ул., 121  +375 21 536-22-71  braslav-gkh.by</t>
  </si>
  <si>
    <t>Браслав-Отель  Гостиница   Ленинская ул., 53  +375 21 536-00-00</t>
  </si>
  <si>
    <t>Миоры  Гостиница УП ЖКХ Коммунистическая ул., 10 +375 21 524-12-71</t>
  </si>
  <si>
    <t>Миоры  Гостиница Ника Октябрьская ул., 1   +375 21 524-04-59</t>
  </si>
  <si>
    <t>Миоры  Гостиница ГУ ФСК  Комсомольская ул., 28   +375 21 524-18-50</t>
  </si>
  <si>
    <t>Верхнедвинск Гостиница Ника   Советская ул., 53   +375 21 515-28-17</t>
  </si>
  <si>
    <t>Полоцк Гостиничный комплекс Славянский  просп. Франциска Скорины, 13 +375 44 500-37-00 www.slavyanskiy.by</t>
  </si>
  <si>
    <t>Полоцк Гостиница Парус  Нижне-Покровская ул., 50А  +375 21 446-51-70   parus-polotsk.by</t>
  </si>
  <si>
    <t>Полоцк АУ Зап. Двина  ул Гагарина    Двинский пер., 3   +375 33 620-00-41</t>
  </si>
  <si>
    <t>Шумилино Гостиница  ЖКХ  ул. Короткина, 16   +375 21 304-27-63</t>
  </si>
  <si>
    <t>Городок  Гостиница Спортивный Городок Раубичи  ул. Гагарина, 3  +375 21 395-19-01</t>
  </si>
  <si>
    <t>Лиозно Комнаты отдыха ЖДС  Станционная ул., 3А  +375 21 385-40-27</t>
  </si>
  <si>
    <t>Б1200 Север</t>
  </si>
  <si>
    <t>Минск-Пассажирский -</t>
  </si>
  <si>
    <t>BYN</t>
  </si>
  <si>
    <t>Лысково</t>
  </si>
  <si>
    <t>Свислочь</t>
  </si>
  <si>
    <t>Берёзовый Рай</t>
  </si>
  <si>
    <t>Озёры</t>
  </si>
  <si>
    <t>Ивье</t>
  </si>
  <si>
    <t>Гольшаны</t>
  </si>
  <si>
    <t>Миоры</t>
  </si>
  <si>
    <t>Шумилино</t>
  </si>
  <si>
    <t>90ч (LRM)</t>
  </si>
  <si>
    <t>Всё вместе</t>
  </si>
  <si>
    <t>https://nakarte.me/#m=7/53.81038/28.56445&amp;l=O&amp;nktl=_KIqg3CZpizKk1UKuHR2sQ</t>
  </si>
  <si>
    <t>Б1200 Юг</t>
  </si>
  <si>
    <t>http://loev.gomel-region.by/ru/parom/</t>
  </si>
  <si>
    <t>http://www.loevkraj.by/redakcij/raspisanie-dvizheniya-paromnoj-perepravy/</t>
  </si>
  <si>
    <t>Расписание движения паромной переправы</t>
  </si>
  <si>
    <t xml:space="preserve">Расписание движения паромной переправы на автомобильной дороге </t>
  </si>
  <si>
    <t>Абакумы - Лоев на навигационный период 2021 года</t>
  </si>
  <si>
    <t>Правый берег</t>
  </si>
  <si>
    <t>Левый берег</t>
  </si>
  <si>
    <t xml:space="preserve"> 7:00</t>
  </si>
  <si>
    <t xml:space="preserve"> 8:10</t>
  </si>
  <si>
    <t>Брест-Центральный</t>
  </si>
  <si>
    <t>https://nakarte.me/#m=7/53.56968/28.25684&amp;l=O&amp;nktl=JBU9P71yqFcPY5g65flLYg</t>
  </si>
  <si>
    <t>Город</t>
  </si>
  <si>
    <t>Адрес</t>
  </si>
  <si>
    <t>GPS-координаты</t>
  </si>
  <si>
    <t>Телефоны</t>
  </si>
  <si>
    <t>ул. Калиновского, 7</t>
  </si>
  <si>
    <t xml:space="preserve">+375 15 133-30-10 </t>
  </si>
  <si>
    <t>Брест</t>
  </si>
  <si>
    <t>~КМ</t>
  </si>
  <si>
    <t>https://sites.google.com/site/belarusbrevets/b1200-2020g</t>
  </si>
  <si>
    <t>Сайт</t>
  </si>
  <si>
    <t>https://nakarte.me/#m=7/53.93669/28.79517&amp;l=O&amp;nktl=Y6DKLsxJjYfnIFV8J6AZng</t>
  </si>
  <si>
    <t>начальный вариант на сайте</t>
  </si>
  <si>
    <t>Старт</t>
  </si>
  <si>
    <t>Финиш</t>
  </si>
  <si>
    <t>Статус</t>
  </si>
  <si>
    <t>Комментарий</t>
  </si>
  <si>
    <t>Задачи проекта по разделам</t>
  </si>
  <si>
    <t>1.1 Транспорт до из Бреста</t>
  </si>
  <si>
    <t>1.2 Транспорт до из Орши</t>
  </si>
  <si>
    <t>1.3 ТЭС - точки эвакуации и схода</t>
  </si>
  <si>
    <t>https://www.google.com/maps/@53.0379726,24.0985335,17z?hl=ru-RU</t>
  </si>
  <si>
    <t>2 Гостиницы</t>
  </si>
  <si>
    <t>1 Транспорт</t>
  </si>
  <si>
    <t>начальный вариант</t>
  </si>
  <si>
    <t>2.1 Таблица с данными о гостиницах ТБ Юг</t>
  </si>
  <si>
    <t>2.2 Таблица с данными о гостиницах ТБ Север</t>
  </si>
  <si>
    <t>3.3 Проверить (обзвонить) каждую гостиницу</t>
  </si>
  <si>
    <t>3 Туризм</t>
  </si>
  <si>
    <t>3.1 Заполнить таблицу "Достопримечательности"</t>
  </si>
  <si>
    <t>3.2 Собрать информацию о POI</t>
  </si>
  <si>
    <t>4 Сайт</t>
  </si>
  <si>
    <t>4.1 Таблица регистрации</t>
  </si>
  <si>
    <t>4.2 Положение, программа</t>
  </si>
  <si>
    <t>5. Пакет участника</t>
  </si>
  <si>
    <t>5.1 Дизайн номерка</t>
  </si>
  <si>
    <t>5.2 Дизайн магнитика</t>
  </si>
  <si>
    <t>5.3 Дизайн медали СР РБ</t>
  </si>
  <si>
    <t>4.3 Письмо в ГПК</t>
  </si>
  <si>
    <t>4.4 Положение в МинСпорта и Туризма</t>
  </si>
  <si>
    <t>4.5 План мероприятий РБ МинсСпорта на 2022</t>
  </si>
  <si>
    <t>6 Треки</t>
  </si>
  <si>
    <t>6.1 Треки до Старта, Финиша в Орше, Бресте</t>
  </si>
  <si>
    <t>6.2 Треки до гостиниц</t>
  </si>
  <si>
    <t>https://nakarte.me/#m=13/54.51396/30.43076&amp;l=O&amp;nktl=ksQF7jlGwBvs9szhMkX__A</t>
  </si>
  <si>
    <t>http://www.fotobel.by/ozyora-belarusi/</t>
  </si>
  <si>
    <t>https://globustut.by/</t>
  </si>
  <si>
    <r>
      <t>г.Костюковичи, ул. Ленинская, 70, +375 (2245) 23 907, </t>
    </r>
    <r>
      <rPr>
        <sz val="11"/>
        <color rgb="FFC23934"/>
        <rFont val="Calibri"/>
        <family val="2"/>
        <charset val="204"/>
        <scheme val="minor"/>
      </rPr>
      <t>http://www.kostgkh.by/hotel/</t>
    </r>
    <r>
      <rPr>
        <sz val="11"/>
        <color theme="1"/>
        <rFont val="Calibri"/>
        <family val="2"/>
        <charset val="204"/>
        <scheme val="minor"/>
      </rPr>
      <t> , см. фото: </t>
    </r>
    <r>
      <rPr>
        <sz val="11"/>
        <color rgb="FFC23934"/>
        <rFont val="Calibri"/>
        <family val="2"/>
        <charset val="204"/>
        <scheme val="minor"/>
      </rPr>
      <t>http://www.kostgkh.by/wp-content/uploads/2018/10/GKH_1-500x268.jpg</t>
    </r>
  </si>
  <si>
    <t>г.Костюковичи, ул. Комсомольская ул., 1А, в разработке</t>
  </si>
  <si>
    <t>Краснополье, ул. Пушкина, 9 (см. фото), в разработке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</si>
</sst>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419]d\ mmm;@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C0C0C"/>
      <name val="Arial"/>
      <family val="2"/>
      <charset val="204"/>
    </font>
    <font>
      <sz val="10"/>
      <color rgb="FF0C0C0C"/>
      <name val="Arial"/>
      <family val="2"/>
      <charset val="204"/>
    </font>
    <font>
      <sz val="9"/>
      <color rgb="FF717171"/>
      <name val="Arial"/>
      <family val="2"/>
      <charset val="204"/>
    </font>
    <font>
      <sz val="9"/>
      <color rgb="FF0C0C0C"/>
      <name val="Arial"/>
      <family val="2"/>
      <charset val="204"/>
    </font>
    <font>
      <sz val="12"/>
      <color rgb="FF0C0C0C"/>
      <name val="Arial"/>
      <family val="2"/>
      <charset val="204"/>
    </font>
    <font>
      <b/>
      <sz val="10"/>
      <color rgb="FF0C0C0C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rgb="FFC2393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2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/>
    </xf>
    <xf numFmtId="0" fontId="3" fillId="0" borderId="16" xfId="0" applyFont="1" applyBorder="1"/>
    <xf numFmtId="164" fontId="3" fillId="0" borderId="14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1" xfId="0" applyFont="1" applyBorder="1"/>
    <xf numFmtId="0" fontId="3" fillId="0" borderId="17" xfId="0" applyFont="1" applyBorder="1"/>
    <xf numFmtId="165" fontId="3" fillId="0" borderId="21" xfId="0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/>
    </xf>
    <xf numFmtId="165" fontId="3" fillId="0" borderId="20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20" xfId="0" applyFont="1" applyFill="1" applyBorder="1"/>
    <xf numFmtId="0" fontId="2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4" fillId="0" borderId="15" xfId="0" applyFont="1" applyBorder="1"/>
    <xf numFmtId="0" fontId="3" fillId="0" borderId="15" xfId="0" applyFont="1" applyBorder="1" applyAlignment="1">
      <alignment horizontal="center"/>
    </xf>
    <xf numFmtId="0" fontId="4" fillId="0" borderId="15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1" xfId="0" applyFont="1" applyBorder="1"/>
    <xf numFmtId="0" fontId="3" fillId="0" borderId="11" xfId="0" applyFont="1" applyBorder="1" applyAlignment="1">
      <alignment horizontal="center"/>
    </xf>
    <xf numFmtId="0" fontId="4" fillId="0" borderId="19" xfId="0" applyFont="1" applyBorder="1"/>
    <xf numFmtId="0" fontId="3" fillId="0" borderId="19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0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3" fillId="2" borderId="1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" fillId="0" borderId="15" xfId="0" applyFont="1" applyBorder="1"/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25" xfId="0" applyFont="1" applyBorder="1"/>
    <xf numFmtId="0" fontId="4" fillId="0" borderId="16" xfId="0" applyFont="1" applyBorder="1"/>
    <xf numFmtId="0" fontId="3" fillId="0" borderId="26" xfId="0" applyFont="1" applyBorder="1"/>
    <xf numFmtId="0" fontId="5" fillId="0" borderId="0" xfId="0" applyFont="1" applyBorder="1" applyAlignment="1">
      <alignment horizontal="center"/>
    </xf>
    <xf numFmtId="0" fontId="5" fillId="0" borderId="11" xfId="0" applyFont="1" applyBorder="1"/>
    <xf numFmtId="0" fontId="5" fillId="0" borderId="19" xfId="0" applyFont="1" applyBorder="1"/>
    <xf numFmtId="0" fontId="4" fillId="3" borderId="0" xfId="0" applyFont="1" applyFill="1"/>
    <xf numFmtId="0" fontId="5" fillId="0" borderId="0" xfId="0" applyFont="1" applyBorder="1"/>
    <xf numFmtId="0" fontId="5" fillId="0" borderId="0" xfId="0" applyFont="1"/>
    <xf numFmtId="164" fontId="2" fillId="3" borderId="10" xfId="0" applyNumberFormat="1" applyFont="1" applyFill="1" applyBorder="1" applyAlignment="1">
      <alignment horizontal="center"/>
    </xf>
    <xf numFmtId="165" fontId="2" fillId="3" borderId="21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165" fontId="2" fillId="3" borderId="20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1" fillId="0" borderId="0" xfId="0" applyFont="1"/>
    <xf numFmtId="0" fontId="13" fillId="0" borderId="15" xfId="0" applyFont="1" applyBorder="1"/>
    <xf numFmtId="0" fontId="13" fillId="0" borderId="15" xfId="0" applyFont="1" applyFill="1" applyBorder="1"/>
    <xf numFmtId="164" fontId="3" fillId="0" borderId="28" xfId="0" applyNumberFormat="1" applyFont="1" applyFill="1" applyBorder="1" applyAlignment="1">
      <alignment horizontal="center"/>
    </xf>
    <xf numFmtId="165" fontId="3" fillId="0" borderId="29" xfId="0" applyNumberFormat="1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165" fontId="3" fillId="0" borderId="31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5" fontId="3" fillId="0" borderId="33" xfId="0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0" fontId="14" fillId="0" borderId="0" xfId="1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Border="1"/>
    <xf numFmtId="0" fontId="15" fillId="0" borderId="0" xfId="1" applyFont="1"/>
    <xf numFmtId="0" fontId="4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17" fillId="0" borderId="0" xfId="0" applyFont="1"/>
    <xf numFmtId="0" fontId="16" fillId="0" borderId="15" xfId="0" applyFont="1" applyBorder="1"/>
    <xf numFmtId="0" fontId="16" fillId="0" borderId="15" xfId="0" applyFont="1" applyFill="1" applyBorder="1" applyAlignment="1">
      <alignment horizontal="left"/>
    </xf>
    <xf numFmtId="0" fontId="17" fillId="0" borderId="0" xfId="0" applyFont="1" applyBorder="1"/>
    <xf numFmtId="0" fontId="17" fillId="0" borderId="0" xfId="0" applyFont="1" applyFill="1" applyBorder="1" applyAlignment="1">
      <alignment horizontal="left"/>
    </xf>
    <xf numFmtId="0" fontId="18" fillId="0" borderId="35" xfId="0" applyFont="1" applyBorder="1"/>
    <xf numFmtId="0" fontId="18" fillId="0" borderId="0" xfId="0" applyFont="1"/>
    <xf numFmtId="16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35" xfId="0" applyFont="1" applyBorder="1"/>
    <xf numFmtId="0" fontId="14" fillId="0" borderId="0" xfId="1" applyBorder="1"/>
    <xf numFmtId="0" fontId="4" fillId="0" borderId="0" xfId="0" applyFont="1" applyFill="1" applyBorder="1"/>
    <xf numFmtId="0" fontId="4" fillId="0" borderId="37" xfId="0" applyFont="1" applyBorder="1"/>
    <xf numFmtId="0" fontId="4" fillId="0" borderId="38" xfId="0" applyFont="1" applyBorder="1"/>
    <xf numFmtId="0" fontId="4" fillId="0" borderId="39" xfId="0" applyFont="1" applyBorder="1"/>
    <xf numFmtId="0" fontId="4" fillId="0" borderId="27" xfId="0" applyFont="1" applyBorder="1"/>
    <xf numFmtId="0" fontId="4" fillId="0" borderId="40" xfId="0" applyFont="1" applyBorder="1"/>
    <xf numFmtId="0" fontId="4" fillId="0" borderId="41" xfId="0" applyFont="1" applyBorder="1"/>
    <xf numFmtId="0" fontId="4" fillId="0" borderId="42" xfId="0" applyFont="1" applyBorder="1"/>
    <xf numFmtId="0" fontId="5" fillId="0" borderId="16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36" xfId="0" applyFont="1" applyBorder="1"/>
    <xf numFmtId="0" fontId="12" fillId="0" borderId="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4" fillId="0" borderId="0" xfId="1" applyAlignment="1">
      <alignment horizontal="left" vertical="center" indent="1"/>
    </xf>
    <xf numFmtId="0" fontId="0" fillId="0" borderId="0" xfId="0" applyAlignment="1">
      <alignment horizontal="left" vertical="center" inden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s.google.com/site/belarusbrevets/b1200-2020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com/maps/@53.0379726,24.0985335,17z?hl=ru-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globustut.by/" TargetMode="External"/><Relationship Id="rId1" Type="http://schemas.openxmlformats.org/officeDocument/2006/relationships/hyperlink" Target="http://www.fotobel.by/ozyora-belarusi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loevkraj.by/redakcij/raspisanie-dvizheniya-paromnoj-perepravy/" TargetMode="External"/><Relationship Id="rId1" Type="http://schemas.openxmlformats.org/officeDocument/2006/relationships/hyperlink" Target="http://loev.gomel-region.by/ru/par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belarusbrevets/b1200-2020g" TargetMode="External"/><Relationship Id="rId2" Type="http://schemas.openxmlformats.org/officeDocument/2006/relationships/hyperlink" Target="https://nakarte.me/" TargetMode="External"/><Relationship Id="rId1" Type="http://schemas.openxmlformats.org/officeDocument/2006/relationships/hyperlink" Target="https://nakarte.me/" TargetMode="External"/><Relationship Id="rId4" Type="http://schemas.openxmlformats.org/officeDocument/2006/relationships/hyperlink" Target="https://nakarte.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B11" sqref="B11"/>
    </sheetView>
  </sheetViews>
  <sheetFormatPr defaultRowHeight="15" x14ac:dyDescent="0.25"/>
  <cols>
    <col min="1" max="1" width="6.5703125" style="36" customWidth="1"/>
    <col min="2" max="2" width="44" style="36" customWidth="1"/>
    <col min="3" max="4" width="9.140625" style="36"/>
    <col min="5" max="5" width="8.7109375" style="36" customWidth="1"/>
    <col min="6" max="6" width="57.28515625" style="36" customWidth="1"/>
  </cols>
  <sheetData>
    <row r="2" spans="1:6" x14ac:dyDescent="0.25">
      <c r="B2" s="102" t="s">
        <v>180</v>
      </c>
      <c r="C2" s="102" t="s">
        <v>176</v>
      </c>
      <c r="D2" s="102" t="s">
        <v>177</v>
      </c>
      <c r="E2" s="102" t="s">
        <v>178</v>
      </c>
      <c r="F2" s="102" t="s">
        <v>179</v>
      </c>
    </row>
    <row r="3" spans="1:6" x14ac:dyDescent="0.25">
      <c r="A3" s="59"/>
      <c r="B3" s="112" t="s">
        <v>186</v>
      </c>
      <c r="C3" s="113"/>
      <c r="D3" s="113"/>
      <c r="E3" s="113"/>
      <c r="F3" s="114"/>
    </row>
    <row r="4" spans="1:6" x14ac:dyDescent="0.25">
      <c r="A4" s="100"/>
      <c r="B4" s="107" t="s">
        <v>181</v>
      </c>
      <c r="C4" s="47"/>
      <c r="D4" s="47"/>
      <c r="E4" s="47"/>
      <c r="F4" s="108"/>
    </row>
    <row r="5" spans="1:6" x14ac:dyDescent="0.25">
      <c r="B5" s="107" t="s">
        <v>182</v>
      </c>
      <c r="C5" s="47"/>
      <c r="D5" s="47"/>
      <c r="E5" s="47"/>
      <c r="F5" s="108"/>
    </row>
    <row r="6" spans="1:6" x14ac:dyDescent="0.25">
      <c r="B6" s="107" t="s">
        <v>183</v>
      </c>
      <c r="C6" s="47"/>
      <c r="D6" s="47"/>
      <c r="E6" s="47"/>
      <c r="F6" s="108"/>
    </row>
    <row r="7" spans="1:6" x14ac:dyDescent="0.25">
      <c r="B7" s="109"/>
      <c r="C7" s="110"/>
      <c r="D7" s="110"/>
      <c r="E7" s="110"/>
      <c r="F7" s="111"/>
    </row>
    <row r="8" spans="1:6" x14ac:dyDescent="0.25">
      <c r="B8" s="112" t="s">
        <v>185</v>
      </c>
      <c r="C8" s="113"/>
      <c r="D8" s="113"/>
      <c r="E8" s="113"/>
      <c r="F8" s="114"/>
    </row>
    <row r="9" spans="1:6" x14ac:dyDescent="0.25">
      <c r="B9" s="115" t="s">
        <v>188</v>
      </c>
      <c r="C9" s="105"/>
      <c r="D9" s="105"/>
      <c r="E9" s="105"/>
      <c r="F9" s="106"/>
    </row>
    <row r="10" spans="1:6" x14ac:dyDescent="0.25">
      <c r="B10" s="107" t="s">
        <v>189</v>
      </c>
      <c r="C10" s="47"/>
      <c r="D10" s="47"/>
      <c r="E10" s="47"/>
      <c r="F10" s="108"/>
    </row>
    <row r="11" spans="1:6" x14ac:dyDescent="0.25">
      <c r="B11" s="107" t="s">
        <v>190</v>
      </c>
      <c r="C11" s="47"/>
      <c r="D11" s="47"/>
      <c r="E11" s="47"/>
      <c r="F11" s="108"/>
    </row>
    <row r="12" spans="1:6" x14ac:dyDescent="0.25">
      <c r="B12" s="109"/>
      <c r="C12" s="110"/>
      <c r="D12" s="110"/>
      <c r="E12" s="110"/>
      <c r="F12" s="111"/>
    </row>
    <row r="13" spans="1:6" x14ac:dyDescent="0.25">
      <c r="B13" s="65" t="s">
        <v>191</v>
      </c>
      <c r="C13" s="47"/>
      <c r="D13" s="47"/>
      <c r="E13" s="47"/>
      <c r="F13" s="47"/>
    </row>
    <row r="14" spans="1:6" x14ac:dyDescent="0.25">
      <c r="B14" s="47" t="s">
        <v>192</v>
      </c>
      <c r="C14" s="47"/>
      <c r="D14" s="47"/>
      <c r="E14" s="47"/>
      <c r="F14" s="47"/>
    </row>
    <row r="15" spans="1:6" x14ac:dyDescent="0.25">
      <c r="B15" s="47" t="s">
        <v>193</v>
      </c>
      <c r="C15" s="47"/>
      <c r="D15" s="47"/>
      <c r="E15" s="47"/>
      <c r="F15" s="47"/>
    </row>
    <row r="16" spans="1:6" x14ac:dyDescent="0.25">
      <c r="B16" s="47"/>
      <c r="C16" s="47"/>
      <c r="D16" s="47"/>
      <c r="E16" s="47"/>
      <c r="F16" s="47"/>
    </row>
    <row r="17" spans="2:6" x14ac:dyDescent="0.25">
      <c r="B17" s="65" t="s">
        <v>194</v>
      </c>
      <c r="C17" s="47"/>
      <c r="D17" s="47"/>
      <c r="E17" s="47"/>
      <c r="F17" s="103" t="s">
        <v>172</v>
      </c>
    </row>
    <row r="18" spans="2:6" x14ac:dyDescent="0.25">
      <c r="B18" s="104" t="s">
        <v>195</v>
      </c>
      <c r="C18" s="47"/>
      <c r="D18" s="47"/>
      <c r="E18" s="47"/>
      <c r="F18" s="47"/>
    </row>
    <row r="19" spans="2:6" x14ac:dyDescent="0.25">
      <c r="B19" s="47" t="s">
        <v>196</v>
      </c>
      <c r="C19" s="47"/>
      <c r="D19" s="47"/>
      <c r="E19" s="47"/>
      <c r="F19" s="47"/>
    </row>
    <row r="20" spans="2:6" x14ac:dyDescent="0.25">
      <c r="B20" s="47" t="s">
        <v>201</v>
      </c>
      <c r="C20" s="47"/>
      <c r="D20" s="47"/>
      <c r="E20" s="47"/>
      <c r="F20" s="47"/>
    </row>
    <row r="21" spans="2:6" x14ac:dyDescent="0.25">
      <c r="B21" s="47" t="s">
        <v>202</v>
      </c>
      <c r="C21" s="47"/>
      <c r="D21" s="47"/>
      <c r="E21" s="47"/>
      <c r="F21" s="47"/>
    </row>
    <row r="22" spans="2:6" x14ac:dyDescent="0.25">
      <c r="B22" s="47" t="s">
        <v>203</v>
      </c>
      <c r="C22" s="47"/>
      <c r="D22" s="47"/>
      <c r="E22" s="47"/>
      <c r="F22" s="47"/>
    </row>
    <row r="23" spans="2:6" x14ac:dyDescent="0.25">
      <c r="B23" s="47"/>
      <c r="C23" s="47"/>
      <c r="D23" s="47"/>
      <c r="E23" s="47"/>
      <c r="F23" s="47"/>
    </row>
    <row r="24" spans="2:6" x14ac:dyDescent="0.25">
      <c r="B24" s="65" t="s">
        <v>197</v>
      </c>
      <c r="C24" s="47"/>
      <c r="D24" s="47"/>
      <c r="E24" s="47"/>
      <c r="F24" s="47"/>
    </row>
    <row r="25" spans="2:6" x14ac:dyDescent="0.25">
      <c r="B25" s="47" t="s">
        <v>198</v>
      </c>
      <c r="C25" s="47"/>
      <c r="D25" s="47"/>
      <c r="E25" s="47"/>
      <c r="F25" s="47"/>
    </row>
    <row r="26" spans="2:6" x14ac:dyDescent="0.25">
      <c r="B26" s="47" t="s">
        <v>199</v>
      </c>
      <c r="C26" s="47"/>
      <c r="D26" s="47"/>
      <c r="E26" s="47"/>
      <c r="F26" s="47"/>
    </row>
    <row r="27" spans="2:6" x14ac:dyDescent="0.25">
      <c r="B27" s="47" t="s">
        <v>200</v>
      </c>
      <c r="C27" s="47"/>
      <c r="D27" s="47"/>
      <c r="E27" s="47"/>
      <c r="F27" s="47"/>
    </row>
    <row r="28" spans="2:6" x14ac:dyDescent="0.25">
      <c r="B28" s="47"/>
      <c r="C28" s="47"/>
      <c r="D28" s="47"/>
      <c r="E28" s="47"/>
      <c r="F28" s="47"/>
    </row>
    <row r="29" spans="2:6" x14ac:dyDescent="0.25">
      <c r="B29" s="65" t="s">
        <v>204</v>
      </c>
      <c r="C29" s="47"/>
      <c r="D29" s="47"/>
      <c r="E29" s="47"/>
      <c r="F29" s="47"/>
    </row>
    <row r="30" spans="2:6" x14ac:dyDescent="0.25">
      <c r="B30" s="47" t="s">
        <v>205</v>
      </c>
      <c r="C30" s="47"/>
      <c r="D30" s="47"/>
      <c r="E30" s="47"/>
      <c r="F30" s="47"/>
    </row>
    <row r="31" spans="2:6" x14ac:dyDescent="0.25">
      <c r="B31" s="47" t="s">
        <v>206</v>
      </c>
      <c r="C31" s="47"/>
      <c r="D31" s="47"/>
      <c r="E31" s="47"/>
      <c r="F31" s="47"/>
    </row>
    <row r="32" spans="2:6" x14ac:dyDescent="0.25">
      <c r="B32" s="47"/>
      <c r="C32" s="47"/>
      <c r="D32" s="47"/>
      <c r="E32" s="47"/>
      <c r="F32" s="47"/>
    </row>
    <row r="33" spans="2:6" x14ac:dyDescent="0.25">
      <c r="B33" s="47"/>
      <c r="C33" s="47"/>
      <c r="D33" s="47"/>
      <c r="E33" s="47"/>
      <c r="F33" s="47"/>
    </row>
    <row r="34" spans="2:6" x14ac:dyDescent="0.25">
      <c r="B34" s="47"/>
      <c r="C34" s="47"/>
      <c r="D34" s="47"/>
      <c r="E34" s="47"/>
      <c r="F34" s="47"/>
    </row>
  </sheetData>
  <hyperlinks>
    <hyperlink ref="F1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selection activeCell="K14" sqref="K14"/>
    </sheetView>
  </sheetViews>
  <sheetFormatPr defaultRowHeight="15" x14ac:dyDescent="0.25"/>
  <cols>
    <col min="1" max="1" width="4.42578125" style="36" customWidth="1"/>
    <col min="2" max="2" width="15.7109375" style="36" customWidth="1"/>
    <col min="3" max="3" width="6.42578125" style="36" customWidth="1"/>
    <col min="4" max="4" width="12.28515625" style="36" customWidth="1"/>
    <col min="5" max="5" width="6.7109375" style="36" customWidth="1"/>
    <col min="6" max="6" width="6.28515625" style="36" customWidth="1"/>
    <col min="7" max="7" width="7.28515625" style="36" customWidth="1"/>
    <col min="8" max="8" width="6.7109375" style="36" customWidth="1"/>
    <col min="9" max="9" width="7.28515625" style="36" customWidth="1"/>
    <col min="10" max="10" width="6.28515625" style="36" customWidth="1"/>
    <col min="11" max="11" width="6.7109375" style="36" customWidth="1"/>
    <col min="12" max="12" width="6.28515625" style="36" customWidth="1"/>
    <col min="13" max="13" width="6.5703125" style="36" customWidth="1"/>
    <col min="14" max="14" width="6.85546875" style="36" customWidth="1"/>
    <col min="15" max="15" width="6.7109375" style="36" customWidth="1"/>
    <col min="16" max="16" width="6.85546875" style="36" customWidth="1"/>
    <col min="17" max="17" width="5.28515625" style="36" customWidth="1"/>
    <col min="18" max="18" width="3" style="36" customWidth="1"/>
    <col min="19" max="20" width="9.140625" style="36"/>
  </cols>
  <sheetData>
    <row r="1" spans="1:20" ht="16.5" customHeight="1" thickBot="1" x14ac:dyDescent="0.3">
      <c r="B1" s="50"/>
      <c r="C1" s="50"/>
      <c r="D1" s="50"/>
      <c r="E1" s="117" t="s">
        <v>149</v>
      </c>
      <c r="F1" s="118"/>
      <c r="G1" s="116" t="s">
        <v>58</v>
      </c>
      <c r="H1" s="116"/>
      <c r="L1" s="64"/>
    </row>
    <row r="2" spans="1:20" ht="15.75" thickBot="1" x14ac:dyDescent="0.3">
      <c r="A2" s="53" t="s">
        <v>100</v>
      </c>
      <c r="B2" s="47"/>
      <c r="C2" s="47"/>
      <c r="D2" s="47"/>
      <c r="E2" s="43">
        <v>13.33</v>
      </c>
      <c r="F2" s="44" t="s">
        <v>0</v>
      </c>
      <c r="G2" s="45">
        <v>15</v>
      </c>
      <c r="H2" s="46" t="s">
        <v>0</v>
      </c>
      <c r="I2" s="45">
        <v>16</v>
      </c>
      <c r="J2" s="46" t="s">
        <v>0</v>
      </c>
      <c r="K2" s="45">
        <v>17</v>
      </c>
      <c r="L2" s="46" t="s">
        <v>0</v>
      </c>
      <c r="M2" s="45">
        <v>18</v>
      </c>
      <c r="N2" s="46" t="s">
        <v>0</v>
      </c>
      <c r="O2" s="45">
        <v>20</v>
      </c>
      <c r="P2" s="44" t="s">
        <v>0</v>
      </c>
    </row>
    <row r="3" spans="1:20" ht="15.75" thickBot="1" x14ac:dyDescent="0.3">
      <c r="A3" s="9" t="s">
        <v>1</v>
      </c>
      <c r="B3" s="18" t="s">
        <v>6</v>
      </c>
      <c r="C3" s="8" t="s">
        <v>36</v>
      </c>
      <c r="D3" s="22" t="s">
        <v>2</v>
      </c>
      <c r="E3" s="1" t="s">
        <v>3</v>
      </c>
      <c r="F3" s="3" t="s">
        <v>4</v>
      </c>
      <c r="G3" s="1" t="s">
        <v>3</v>
      </c>
      <c r="H3" s="2" t="s">
        <v>4</v>
      </c>
      <c r="I3" s="1" t="s">
        <v>3</v>
      </c>
      <c r="J3" s="2" t="s">
        <v>4</v>
      </c>
      <c r="K3" s="1" t="s">
        <v>3</v>
      </c>
      <c r="L3" s="2" t="s">
        <v>4</v>
      </c>
      <c r="M3" s="1" t="s">
        <v>3</v>
      </c>
      <c r="N3" s="2" t="s">
        <v>4</v>
      </c>
      <c r="O3" s="1" t="s">
        <v>3</v>
      </c>
      <c r="P3" s="3" t="s">
        <v>4</v>
      </c>
    </row>
    <row r="4" spans="1:20" x14ac:dyDescent="0.25">
      <c r="A4" s="19">
        <v>0</v>
      </c>
      <c r="B4" s="62" t="s">
        <v>106</v>
      </c>
      <c r="C4" s="28">
        <v>0</v>
      </c>
      <c r="D4" s="11" t="s">
        <v>5</v>
      </c>
      <c r="E4" s="67">
        <v>0.5</v>
      </c>
      <c r="F4" s="68">
        <v>44779</v>
      </c>
      <c r="G4" s="4">
        <v>0.5</v>
      </c>
      <c r="H4" s="13">
        <v>44779</v>
      </c>
      <c r="I4" s="4">
        <v>0.5</v>
      </c>
      <c r="J4" s="13">
        <v>44779</v>
      </c>
      <c r="K4" s="4">
        <v>0.5</v>
      </c>
      <c r="L4" s="13">
        <v>44779</v>
      </c>
      <c r="M4" s="4">
        <v>0.5</v>
      </c>
      <c r="N4" s="13">
        <v>44779</v>
      </c>
      <c r="O4" s="4">
        <v>0.5</v>
      </c>
      <c r="P4" s="13">
        <v>44779</v>
      </c>
      <c r="Q4" s="65" t="s">
        <v>55</v>
      </c>
      <c r="S4" s="36" t="s">
        <v>8</v>
      </c>
      <c r="T4" s="36" t="s">
        <v>9</v>
      </c>
    </row>
    <row r="5" spans="1:20" ht="15.75" thickBot="1" x14ac:dyDescent="0.3">
      <c r="A5" s="20"/>
      <c r="B5" s="25" t="s">
        <v>42</v>
      </c>
      <c r="C5" s="26">
        <v>58</v>
      </c>
      <c r="D5" s="12" t="s">
        <v>48</v>
      </c>
      <c r="E5" s="7">
        <f t="shared" ref="E5:E20" si="0">$E$4+(C5/$E$2+1/120)/24</f>
        <v>0.68164254605317998</v>
      </c>
      <c r="F5" s="15">
        <v>44779</v>
      </c>
      <c r="G5" s="7">
        <f>$G$4+(C5/$G$2+1/120)/24</f>
        <v>0.66145833333333337</v>
      </c>
      <c r="H5" s="15">
        <v>44779</v>
      </c>
      <c r="I5" s="6">
        <f t="shared" ref="I5:I21" si="1">$I$4+(C5/$I$2+1/120)/24</f>
        <v>0.65138888888888891</v>
      </c>
      <c r="J5" s="14">
        <v>44779</v>
      </c>
      <c r="K5" s="6">
        <f t="shared" ref="K5:K21" si="2">$K$4+(C5/$K$2+1/120)/24</f>
        <v>0.64250408496732025</v>
      </c>
      <c r="L5" s="14">
        <v>44779</v>
      </c>
      <c r="M5" s="6">
        <f t="shared" ref="M5:M21" si="3">$M$4+(C5/$M$2+1/120)/24</f>
        <v>0.63460648148148147</v>
      </c>
      <c r="N5" s="14">
        <v>44779</v>
      </c>
      <c r="O5" s="6">
        <f t="shared" ref="O5:O21" si="4">$O$4+(C5/$O$2+1/120)/24</f>
        <v>0.62118055555555551</v>
      </c>
      <c r="P5" s="14">
        <v>44779</v>
      </c>
      <c r="Q5" s="66"/>
    </row>
    <row r="6" spans="1:20" ht="15.75" thickBot="1" x14ac:dyDescent="0.3">
      <c r="A6" s="20">
        <v>1</v>
      </c>
      <c r="B6" s="74" t="s">
        <v>12</v>
      </c>
      <c r="C6" s="24">
        <v>186</v>
      </c>
      <c r="D6" s="12" t="s">
        <v>5</v>
      </c>
      <c r="E6" s="4">
        <f t="shared" si="0"/>
        <v>1.0817425710594315</v>
      </c>
      <c r="F6" s="13">
        <v>44780</v>
      </c>
      <c r="G6" s="4">
        <f t="shared" ref="G6:G21" si="5">$G$4+(C6/$G$2+1/120)/24</f>
        <v>1.0170138888888889</v>
      </c>
      <c r="H6" s="13">
        <v>44780</v>
      </c>
      <c r="I6" s="7">
        <f t="shared" si="1"/>
        <v>0.98472222222222228</v>
      </c>
      <c r="J6" s="15">
        <v>44779</v>
      </c>
      <c r="K6" s="7">
        <f t="shared" si="2"/>
        <v>0.95622957516339868</v>
      </c>
      <c r="L6" s="15">
        <v>44779</v>
      </c>
      <c r="M6" s="7">
        <f t="shared" si="3"/>
        <v>0.93090277777777786</v>
      </c>
      <c r="N6" s="15">
        <v>44779</v>
      </c>
      <c r="O6" s="7">
        <f t="shared" si="4"/>
        <v>0.88784722222222223</v>
      </c>
      <c r="P6" s="15">
        <v>44779</v>
      </c>
      <c r="Q6" s="66"/>
      <c r="S6" s="36" t="s">
        <v>10</v>
      </c>
      <c r="T6" s="36" t="s">
        <v>11</v>
      </c>
    </row>
    <row r="7" spans="1:20" x14ac:dyDescent="0.25">
      <c r="A7" s="20"/>
      <c r="B7" s="25" t="s">
        <v>40</v>
      </c>
      <c r="C7" s="26">
        <v>272</v>
      </c>
      <c r="D7" s="12" t="s">
        <v>48</v>
      </c>
      <c r="E7" s="42">
        <f t="shared" si="0"/>
        <v>1.350559775360507</v>
      </c>
      <c r="F7" s="14">
        <v>44780</v>
      </c>
      <c r="G7" s="42">
        <f t="shared" si="5"/>
        <v>1.2559027777777776</v>
      </c>
      <c r="H7" s="14">
        <v>44780</v>
      </c>
      <c r="I7" s="80">
        <f t="shared" si="1"/>
        <v>1.2086805555555555</v>
      </c>
      <c r="J7" s="13">
        <v>44780</v>
      </c>
      <c r="K7" s="77">
        <f t="shared" si="2"/>
        <v>1.167013888888889</v>
      </c>
      <c r="L7" s="78">
        <v>44780</v>
      </c>
      <c r="M7" s="80">
        <f t="shared" si="3"/>
        <v>1.1299768518518518</v>
      </c>
      <c r="N7" s="13">
        <v>44780</v>
      </c>
      <c r="O7" s="4">
        <f t="shared" si="4"/>
        <v>1.0670138888888889</v>
      </c>
      <c r="P7" s="13">
        <v>44780</v>
      </c>
      <c r="Q7" s="65" t="s">
        <v>56</v>
      </c>
    </row>
    <row r="8" spans="1:20" x14ac:dyDescent="0.25">
      <c r="A8" s="20">
        <v>2</v>
      </c>
      <c r="B8" s="23" t="s">
        <v>15</v>
      </c>
      <c r="C8" s="24">
        <v>317</v>
      </c>
      <c r="D8" s="12" t="s">
        <v>37</v>
      </c>
      <c r="E8" s="6">
        <f t="shared" si="0"/>
        <v>1.4912199404017672</v>
      </c>
      <c r="F8" s="14">
        <v>44780</v>
      </c>
      <c r="G8" s="42">
        <f t="shared" si="5"/>
        <v>1.3809027777777776</v>
      </c>
      <c r="H8" s="14">
        <v>44780</v>
      </c>
      <c r="I8" s="42">
        <f t="shared" si="1"/>
        <v>1.3258680555555555</v>
      </c>
      <c r="J8" s="14">
        <v>44780</v>
      </c>
      <c r="K8" s="42">
        <f t="shared" si="2"/>
        <v>1.2773080065359479</v>
      </c>
      <c r="L8" s="14">
        <v>44780</v>
      </c>
      <c r="M8" s="42">
        <f t="shared" si="3"/>
        <v>1.2341435185185183</v>
      </c>
      <c r="N8" s="14">
        <v>44780</v>
      </c>
      <c r="O8" s="42">
        <f t="shared" si="4"/>
        <v>1.1607638888888889</v>
      </c>
      <c r="P8" s="14">
        <v>44780</v>
      </c>
      <c r="Q8" s="66"/>
      <c r="S8" s="36" t="s">
        <v>13</v>
      </c>
      <c r="T8" s="36" t="s">
        <v>14</v>
      </c>
    </row>
    <row r="9" spans="1:20" ht="15.75" thickBot="1" x14ac:dyDescent="0.3">
      <c r="A9" s="20">
        <v>3</v>
      </c>
      <c r="B9" s="23" t="s">
        <v>18</v>
      </c>
      <c r="C9" s="24">
        <v>447</v>
      </c>
      <c r="D9" s="12" t="s">
        <v>37</v>
      </c>
      <c r="E9" s="7">
        <f t="shared" si="0"/>
        <v>1.8975715282987415</v>
      </c>
      <c r="F9" s="15">
        <v>44780</v>
      </c>
      <c r="G9" s="6">
        <f t="shared" si="5"/>
        <v>1.742013888888889</v>
      </c>
      <c r="H9" s="14">
        <v>44780</v>
      </c>
      <c r="I9" s="6">
        <f t="shared" si="1"/>
        <v>1.6644097222222223</v>
      </c>
      <c r="J9" s="14">
        <v>44780</v>
      </c>
      <c r="K9" s="6">
        <f t="shared" si="2"/>
        <v>1.5959354575163398</v>
      </c>
      <c r="L9" s="14">
        <v>44780</v>
      </c>
      <c r="M9" s="6">
        <f t="shared" si="3"/>
        <v>1.5350694444444444</v>
      </c>
      <c r="N9" s="14">
        <v>44780</v>
      </c>
      <c r="O9" s="6">
        <f t="shared" si="4"/>
        <v>1.4315972222222224</v>
      </c>
      <c r="P9" s="14">
        <v>44780</v>
      </c>
      <c r="Q9" s="66"/>
      <c r="S9" s="36" t="s">
        <v>16</v>
      </c>
      <c r="T9" s="36" t="s">
        <v>17</v>
      </c>
    </row>
    <row r="10" spans="1:20" ht="15.75" thickBot="1" x14ac:dyDescent="0.3">
      <c r="A10" s="20"/>
      <c r="B10" s="25" t="s">
        <v>50</v>
      </c>
      <c r="C10" s="26">
        <v>512</v>
      </c>
      <c r="D10" s="12" t="s">
        <v>49</v>
      </c>
      <c r="E10" s="4">
        <f t="shared" si="0"/>
        <v>2.1007473222472282</v>
      </c>
      <c r="F10" s="13">
        <v>44781</v>
      </c>
      <c r="G10" s="7">
        <f t="shared" si="5"/>
        <v>1.9225694444444443</v>
      </c>
      <c r="H10" s="15">
        <v>44780</v>
      </c>
      <c r="I10" s="6">
        <f t="shared" si="1"/>
        <v>1.8336805555555555</v>
      </c>
      <c r="J10" s="14">
        <v>44780</v>
      </c>
      <c r="K10" s="6">
        <f t="shared" si="2"/>
        <v>1.755249183006536</v>
      </c>
      <c r="L10" s="14">
        <v>44780</v>
      </c>
      <c r="M10" s="6">
        <f t="shared" si="3"/>
        <v>1.6855324074074074</v>
      </c>
      <c r="N10" s="14">
        <v>44780</v>
      </c>
      <c r="O10" s="6">
        <f t="shared" si="4"/>
        <v>1.5670138888888889</v>
      </c>
      <c r="P10" s="14">
        <v>44780</v>
      </c>
      <c r="Q10" s="66"/>
    </row>
    <row r="11" spans="1:20" ht="15.75" thickBot="1" x14ac:dyDescent="0.3">
      <c r="A11" s="20">
        <v>4</v>
      </c>
      <c r="B11" s="23" t="s">
        <v>21</v>
      </c>
      <c r="C11" s="24">
        <v>568</v>
      </c>
      <c r="D11" s="12" t="s">
        <v>38</v>
      </c>
      <c r="E11" s="42">
        <f t="shared" si="0"/>
        <v>2.2757910831874639</v>
      </c>
      <c r="F11" s="14">
        <v>44781</v>
      </c>
      <c r="G11" s="4">
        <f t="shared" si="5"/>
        <v>2.078125</v>
      </c>
      <c r="H11" s="13">
        <v>44781</v>
      </c>
      <c r="I11" s="7">
        <f t="shared" si="1"/>
        <v>1.9795138888888888</v>
      </c>
      <c r="J11" s="15">
        <v>44780</v>
      </c>
      <c r="K11" s="75">
        <f t="shared" si="2"/>
        <v>1.8925040849673203</v>
      </c>
      <c r="L11" s="76">
        <v>44780</v>
      </c>
      <c r="M11" s="6">
        <f t="shared" si="3"/>
        <v>1.8151620370370372</v>
      </c>
      <c r="N11" s="14">
        <v>44780</v>
      </c>
      <c r="O11" s="6">
        <f t="shared" si="4"/>
        <v>1.6836805555555554</v>
      </c>
      <c r="P11" s="14">
        <v>44780</v>
      </c>
      <c r="Q11" s="66"/>
      <c r="S11" s="36" t="s">
        <v>19</v>
      </c>
      <c r="T11" s="36" t="s">
        <v>20</v>
      </c>
    </row>
    <row r="12" spans="1:20" x14ac:dyDescent="0.25">
      <c r="A12" s="20"/>
      <c r="B12" s="25" t="s">
        <v>43</v>
      </c>
      <c r="C12" s="26">
        <v>616</v>
      </c>
      <c r="D12" s="12" t="s">
        <v>48</v>
      </c>
      <c r="E12" s="6">
        <f t="shared" si="0"/>
        <v>2.425828592564808</v>
      </c>
      <c r="F12" s="14">
        <v>44781</v>
      </c>
      <c r="G12" s="42">
        <f t="shared" si="5"/>
        <v>2.2114583333333337</v>
      </c>
      <c r="H12" s="14">
        <v>44781</v>
      </c>
      <c r="I12" s="4">
        <f t="shared" si="1"/>
        <v>2.1045138888888886</v>
      </c>
      <c r="J12" s="13">
        <v>44781</v>
      </c>
      <c r="K12" s="4">
        <f t="shared" si="2"/>
        <v>2.0101511437908499</v>
      </c>
      <c r="L12" s="13">
        <v>44781</v>
      </c>
      <c r="M12" s="6">
        <f t="shared" si="3"/>
        <v>1.9262731481481481</v>
      </c>
      <c r="N12" s="14">
        <v>44780</v>
      </c>
      <c r="O12" s="6">
        <f t="shared" si="4"/>
        <v>1.7836805555555555</v>
      </c>
      <c r="P12" s="14">
        <v>44780</v>
      </c>
      <c r="Q12" s="66"/>
    </row>
    <row r="13" spans="1:20" ht="15.75" thickBot="1" x14ac:dyDescent="0.3">
      <c r="A13" s="20"/>
      <c r="B13" s="25" t="s">
        <v>44</v>
      </c>
      <c r="C13" s="26">
        <v>642</v>
      </c>
      <c r="D13" s="12" t="s">
        <v>48</v>
      </c>
      <c r="E13" s="6">
        <f>$E$4+(C13/$E$2+1/120)/24</f>
        <v>2.5070989101442027</v>
      </c>
      <c r="F13" s="14">
        <v>44781</v>
      </c>
      <c r="G13" s="42">
        <f t="shared" si="5"/>
        <v>2.2836805555555557</v>
      </c>
      <c r="H13" s="14">
        <v>44781</v>
      </c>
      <c r="I13" s="42">
        <f t="shared" si="1"/>
        <v>2.1722222222222225</v>
      </c>
      <c r="J13" s="14">
        <v>44781</v>
      </c>
      <c r="K13" s="6">
        <f t="shared" si="2"/>
        <v>2.0738766339869281</v>
      </c>
      <c r="L13" s="14">
        <v>44781</v>
      </c>
      <c r="M13" s="7">
        <f t="shared" si="3"/>
        <v>1.9864583333333332</v>
      </c>
      <c r="N13" s="15">
        <v>44780</v>
      </c>
      <c r="O13" s="6">
        <f t="shared" si="4"/>
        <v>1.8378472222222222</v>
      </c>
      <c r="P13" s="14">
        <v>44780</v>
      </c>
      <c r="Q13" s="66"/>
    </row>
    <row r="14" spans="1:20" ht="15.75" thickBot="1" x14ac:dyDescent="0.3">
      <c r="A14" s="20">
        <v>5</v>
      </c>
      <c r="B14" s="23" t="s">
        <v>24</v>
      </c>
      <c r="C14" s="26">
        <v>700</v>
      </c>
      <c r="D14" s="16" t="s">
        <v>39</v>
      </c>
      <c r="E14" s="7">
        <f t="shared" si="0"/>
        <v>2.6883942339751603</v>
      </c>
      <c r="F14" s="15">
        <v>44781</v>
      </c>
      <c r="G14" s="6">
        <f t="shared" si="5"/>
        <v>2.4447916666666663</v>
      </c>
      <c r="H14" s="14">
        <v>44781</v>
      </c>
      <c r="I14" s="42">
        <f t="shared" si="1"/>
        <v>2.3232638888888886</v>
      </c>
      <c r="J14" s="14">
        <v>44781</v>
      </c>
      <c r="K14" s="42">
        <f t="shared" si="2"/>
        <v>2.2160334967320265</v>
      </c>
      <c r="L14" s="14">
        <v>44781</v>
      </c>
      <c r="M14" s="80">
        <f t="shared" si="3"/>
        <v>2.1207175925925927</v>
      </c>
      <c r="N14" s="13">
        <v>44781</v>
      </c>
      <c r="O14" s="7">
        <f t="shared" si="4"/>
        <v>1.9586805555555555</v>
      </c>
      <c r="P14" s="15">
        <v>44780</v>
      </c>
      <c r="Q14" s="66"/>
      <c r="S14" s="36" t="s">
        <v>22</v>
      </c>
      <c r="T14" s="36" t="s">
        <v>23</v>
      </c>
    </row>
    <row r="15" spans="1:20" ht="15.75" thickBot="1" x14ac:dyDescent="0.3">
      <c r="A15" s="20">
        <v>6</v>
      </c>
      <c r="B15" s="23" t="s">
        <v>27</v>
      </c>
      <c r="C15" s="26">
        <v>845</v>
      </c>
      <c r="D15" s="16" t="s">
        <v>5</v>
      </c>
      <c r="E15" s="4">
        <f t="shared" si="0"/>
        <v>3.1416325435525549</v>
      </c>
      <c r="F15" s="13">
        <v>44782</v>
      </c>
      <c r="G15" s="7">
        <f t="shared" si="5"/>
        <v>2.8475694444444444</v>
      </c>
      <c r="H15" s="15">
        <v>44781</v>
      </c>
      <c r="I15" s="6">
        <f t="shared" si="1"/>
        <v>2.7008680555555555</v>
      </c>
      <c r="J15" s="14">
        <v>44781</v>
      </c>
      <c r="K15" s="6">
        <f t="shared" si="2"/>
        <v>2.5714256535947713</v>
      </c>
      <c r="L15" s="14">
        <v>44781</v>
      </c>
      <c r="M15" s="6">
        <f t="shared" si="3"/>
        <v>2.4563657407407407</v>
      </c>
      <c r="N15" s="14">
        <v>44781</v>
      </c>
      <c r="O15" s="80">
        <f t="shared" si="4"/>
        <v>2.2607638888888886</v>
      </c>
      <c r="P15" s="13">
        <v>44781</v>
      </c>
      <c r="Q15" s="65" t="s">
        <v>57</v>
      </c>
      <c r="S15" s="36" t="s">
        <v>25</v>
      </c>
      <c r="T15" s="36" t="s">
        <v>26</v>
      </c>
    </row>
    <row r="16" spans="1:20" ht="15.75" thickBot="1" x14ac:dyDescent="0.3">
      <c r="A16" s="20"/>
      <c r="B16" s="25" t="s">
        <v>45</v>
      </c>
      <c r="C16" s="26">
        <v>920</v>
      </c>
      <c r="D16" s="12" t="s">
        <v>48</v>
      </c>
      <c r="E16" s="42">
        <f t="shared" si="0"/>
        <v>3.3760661519546553</v>
      </c>
      <c r="F16" s="14">
        <v>44782</v>
      </c>
      <c r="G16" s="79">
        <f t="shared" si="5"/>
        <v>3.0559027777777779</v>
      </c>
      <c r="H16" s="78">
        <v>44782</v>
      </c>
      <c r="I16" s="7">
        <f t="shared" si="1"/>
        <v>2.8961805555555555</v>
      </c>
      <c r="J16" s="15">
        <v>44781</v>
      </c>
      <c r="K16" s="6">
        <f t="shared" si="2"/>
        <v>2.7552491830065358</v>
      </c>
      <c r="L16" s="14">
        <v>44781</v>
      </c>
      <c r="M16" s="6">
        <f t="shared" si="3"/>
        <v>2.6299768518518518</v>
      </c>
      <c r="N16" s="14">
        <v>44781</v>
      </c>
      <c r="O16" s="6">
        <f t="shared" si="4"/>
        <v>2.4170138888888886</v>
      </c>
      <c r="P16" s="14">
        <v>44781</v>
      </c>
      <c r="Q16" s="66"/>
    </row>
    <row r="17" spans="1:20" ht="15.75" thickBot="1" x14ac:dyDescent="0.3">
      <c r="A17" s="20">
        <v>7</v>
      </c>
      <c r="B17" s="23" t="s">
        <v>30</v>
      </c>
      <c r="C17" s="26">
        <v>981</v>
      </c>
      <c r="D17" s="16" t="s">
        <v>5</v>
      </c>
      <c r="E17" s="6">
        <f t="shared" si="0"/>
        <v>3.5667388201216976</v>
      </c>
      <c r="F17" s="14">
        <v>44782</v>
      </c>
      <c r="G17" s="42">
        <f t="shared" si="5"/>
        <v>3.2253472222222226</v>
      </c>
      <c r="H17" s="14">
        <v>44782</v>
      </c>
      <c r="I17" s="77">
        <f t="shared" si="1"/>
        <v>3.0550347222222221</v>
      </c>
      <c r="J17" s="78">
        <v>44782</v>
      </c>
      <c r="K17" s="7">
        <f t="shared" si="2"/>
        <v>2.9047589869281043</v>
      </c>
      <c r="L17" s="15">
        <v>44781</v>
      </c>
      <c r="M17" s="6">
        <f t="shared" si="3"/>
        <v>2.7711805555555555</v>
      </c>
      <c r="N17" s="14">
        <v>44781</v>
      </c>
      <c r="O17" s="6">
        <f t="shared" si="4"/>
        <v>2.5440972222222222</v>
      </c>
      <c r="P17" s="14">
        <v>44781</v>
      </c>
      <c r="Q17" s="66"/>
      <c r="S17" s="36" t="s">
        <v>28</v>
      </c>
      <c r="T17" s="36" t="s">
        <v>29</v>
      </c>
    </row>
    <row r="18" spans="1:20" ht="15.75" thickBot="1" x14ac:dyDescent="0.3">
      <c r="A18" s="20"/>
      <c r="B18" s="25" t="s">
        <v>46</v>
      </c>
      <c r="C18" s="26">
        <v>1056</v>
      </c>
      <c r="D18" s="12" t="s">
        <v>48</v>
      </c>
      <c r="E18" s="6">
        <f t="shared" si="0"/>
        <v>3.8011724285237976</v>
      </c>
      <c r="F18" s="14">
        <v>44782</v>
      </c>
      <c r="G18" s="6">
        <f t="shared" si="5"/>
        <v>3.4336805555555561</v>
      </c>
      <c r="H18" s="14">
        <v>44782</v>
      </c>
      <c r="I18" s="42">
        <f t="shared" si="1"/>
        <v>3.2503472222222225</v>
      </c>
      <c r="J18" s="14">
        <v>44782</v>
      </c>
      <c r="K18" s="79">
        <f t="shared" si="2"/>
        <v>3.0885825163398692</v>
      </c>
      <c r="L18" s="78">
        <v>44782</v>
      </c>
      <c r="M18" s="7">
        <f t="shared" si="3"/>
        <v>2.9447916666666667</v>
      </c>
      <c r="N18" s="15">
        <v>44781</v>
      </c>
      <c r="O18" s="6">
        <f t="shared" si="4"/>
        <v>2.7003472222222222</v>
      </c>
      <c r="P18" s="14">
        <v>44781</v>
      </c>
      <c r="Q18" s="66"/>
    </row>
    <row r="19" spans="1:20" ht="15.75" thickBot="1" x14ac:dyDescent="0.3">
      <c r="A19" s="20">
        <v>8</v>
      </c>
      <c r="B19" s="23" t="s">
        <v>33</v>
      </c>
      <c r="C19" s="26">
        <v>1111</v>
      </c>
      <c r="D19" s="16" t="s">
        <v>7</v>
      </c>
      <c r="E19" s="7">
        <f t="shared" si="0"/>
        <v>3.9730904080186717</v>
      </c>
      <c r="F19" s="15">
        <v>44782</v>
      </c>
      <c r="G19" s="6">
        <f t="shared" si="5"/>
        <v>3.5864583333333333</v>
      </c>
      <c r="H19" s="14">
        <v>44782</v>
      </c>
      <c r="I19" s="42">
        <f t="shared" si="1"/>
        <v>3.393576388888889</v>
      </c>
      <c r="J19" s="14">
        <v>44782</v>
      </c>
      <c r="K19" s="42">
        <f t="shared" si="2"/>
        <v>3.2233864379084971</v>
      </c>
      <c r="L19" s="14">
        <v>44782</v>
      </c>
      <c r="M19" s="79">
        <f t="shared" si="3"/>
        <v>3.0721064814814816</v>
      </c>
      <c r="N19" s="78">
        <v>44782</v>
      </c>
      <c r="O19" s="6">
        <f t="shared" si="4"/>
        <v>2.8149305555555553</v>
      </c>
      <c r="P19" s="14">
        <v>44781</v>
      </c>
      <c r="Q19" s="66"/>
      <c r="S19" s="36" t="s">
        <v>31</v>
      </c>
      <c r="T19" s="36" t="s">
        <v>32</v>
      </c>
    </row>
    <row r="20" spans="1:20" ht="15.75" thickBot="1" x14ac:dyDescent="0.3">
      <c r="A20" s="20"/>
      <c r="B20" s="25" t="s">
        <v>47</v>
      </c>
      <c r="C20" s="26">
        <v>1168</v>
      </c>
      <c r="D20" s="12" t="s">
        <v>48</v>
      </c>
      <c r="E20" s="79">
        <f t="shared" si="0"/>
        <v>4.1512599504042687</v>
      </c>
      <c r="F20" s="78">
        <v>44783</v>
      </c>
      <c r="G20" s="6">
        <f t="shared" si="5"/>
        <v>3.7447916666666665</v>
      </c>
      <c r="H20" s="14">
        <v>44782</v>
      </c>
      <c r="I20" s="6">
        <f t="shared" si="1"/>
        <v>3.542013888888889</v>
      </c>
      <c r="J20" s="14">
        <v>44782</v>
      </c>
      <c r="K20" s="6">
        <f t="shared" si="2"/>
        <v>3.3630923202614382</v>
      </c>
      <c r="L20" s="14">
        <v>44782</v>
      </c>
      <c r="M20" s="42">
        <f t="shared" si="3"/>
        <v>3.2040509259259262</v>
      </c>
      <c r="N20" s="14">
        <v>44782</v>
      </c>
      <c r="O20" s="7">
        <f t="shared" si="4"/>
        <v>2.9336805555555556</v>
      </c>
      <c r="P20" s="15">
        <v>44781</v>
      </c>
      <c r="Q20" s="66"/>
    </row>
    <row r="21" spans="1:20" ht="15.75" thickBot="1" x14ac:dyDescent="0.3">
      <c r="A21" s="21">
        <v>9</v>
      </c>
      <c r="B21" s="63" t="s">
        <v>107</v>
      </c>
      <c r="C21" s="30">
        <v>1230</v>
      </c>
      <c r="D21" s="17" t="s">
        <v>5</v>
      </c>
      <c r="E21" s="69">
        <v>0.25</v>
      </c>
      <c r="F21" s="70">
        <v>44783</v>
      </c>
      <c r="G21" s="71">
        <f t="shared" si="5"/>
        <v>3.917013888888889</v>
      </c>
      <c r="H21" s="15">
        <v>44782</v>
      </c>
      <c r="I21" s="7">
        <f t="shared" si="1"/>
        <v>3.7034722222222225</v>
      </c>
      <c r="J21" s="15">
        <v>44782</v>
      </c>
      <c r="K21" s="7">
        <f t="shared" si="2"/>
        <v>3.5150531045751641</v>
      </c>
      <c r="L21" s="15">
        <v>44782</v>
      </c>
      <c r="M21" s="7">
        <f t="shared" si="3"/>
        <v>3.3475694444444444</v>
      </c>
      <c r="N21" s="15">
        <v>44782</v>
      </c>
      <c r="O21" s="83">
        <f t="shared" si="4"/>
        <v>3.0628472222222221</v>
      </c>
      <c r="P21" s="82">
        <v>44782</v>
      </c>
      <c r="Q21" s="65" t="s">
        <v>59</v>
      </c>
      <c r="S21" s="36" t="s">
        <v>34</v>
      </c>
      <c r="T21" s="36" t="s">
        <v>35</v>
      </c>
    </row>
    <row r="22" spans="1:20" ht="12.75" customHeight="1" thickBot="1" x14ac:dyDescent="0.3">
      <c r="A22" s="50"/>
      <c r="B22" s="47"/>
      <c r="C22" s="47"/>
      <c r="D22" s="51"/>
      <c r="E22" s="52"/>
      <c r="F22" s="61" t="s">
        <v>104</v>
      </c>
      <c r="H22" s="65"/>
      <c r="I22" s="48"/>
      <c r="J22" s="65"/>
      <c r="K22" s="48"/>
      <c r="L22" s="65"/>
      <c r="M22" s="48"/>
      <c r="N22" s="65"/>
      <c r="O22" s="48"/>
      <c r="P22" s="65"/>
      <c r="Q22" s="49"/>
    </row>
    <row r="23" spans="1:20" ht="12.75" customHeight="1" thickBot="1" x14ac:dyDescent="0.3">
      <c r="B23" s="50"/>
      <c r="C23" s="50"/>
      <c r="D23" s="50"/>
      <c r="E23" s="117" t="s">
        <v>149</v>
      </c>
      <c r="F23" s="118"/>
      <c r="G23" s="116" t="s">
        <v>58</v>
      </c>
      <c r="H23" s="116"/>
    </row>
    <row r="24" spans="1:20" ht="15.75" thickBot="1" x14ac:dyDescent="0.3">
      <c r="A24" s="53" t="s">
        <v>101</v>
      </c>
      <c r="B24" s="47"/>
      <c r="C24" s="47"/>
      <c r="D24" s="47"/>
      <c r="E24" s="45">
        <v>13.33</v>
      </c>
      <c r="F24" s="44" t="s">
        <v>0</v>
      </c>
      <c r="G24" s="45">
        <v>15</v>
      </c>
      <c r="H24" s="46" t="s">
        <v>0</v>
      </c>
      <c r="I24" s="45">
        <v>16</v>
      </c>
      <c r="J24" s="46" t="s">
        <v>0</v>
      </c>
      <c r="K24" s="45">
        <v>17</v>
      </c>
      <c r="L24" s="46" t="s">
        <v>0</v>
      </c>
      <c r="M24" s="45">
        <v>18</v>
      </c>
      <c r="N24" s="46" t="s">
        <v>0</v>
      </c>
      <c r="O24" s="45">
        <v>20</v>
      </c>
      <c r="P24" s="44" t="s">
        <v>0</v>
      </c>
    </row>
    <row r="25" spans="1:20" ht="15.75" thickBot="1" x14ac:dyDescent="0.3">
      <c r="A25" s="8" t="s">
        <v>1</v>
      </c>
      <c r="B25" s="18" t="s">
        <v>6</v>
      </c>
      <c r="C25" s="8" t="s">
        <v>36</v>
      </c>
      <c r="D25" s="10" t="s">
        <v>2</v>
      </c>
      <c r="E25" s="8" t="s">
        <v>3</v>
      </c>
      <c r="F25" s="10" t="s">
        <v>4</v>
      </c>
      <c r="G25" s="8" t="s">
        <v>3</v>
      </c>
      <c r="H25" s="9" t="s">
        <v>4</v>
      </c>
      <c r="I25" s="8" t="s">
        <v>3</v>
      </c>
      <c r="J25" s="9" t="s">
        <v>4</v>
      </c>
      <c r="K25" s="8" t="s">
        <v>3</v>
      </c>
      <c r="L25" s="9" t="s">
        <v>4</v>
      </c>
      <c r="M25" s="8" t="s">
        <v>3</v>
      </c>
      <c r="N25" s="9" t="s">
        <v>4</v>
      </c>
      <c r="O25" s="8" t="s">
        <v>3</v>
      </c>
      <c r="P25" s="10" t="s">
        <v>4</v>
      </c>
    </row>
    <row r="26" spans="1:20" x14ac:dyDescent="0.25">
      <c r="A26" s="55">
        <v>0</v>
      </c>
      <c r="B26" s="62" t="s">
        <v>109</v>
      </c>
      <c r="C26" s="27">
        <v>0</v>
      </c>
      <c r="D26" s="58" t="s">
        <v>5</v>
      </c>
      <c r="E26" s="67">
        <v>0.5</v>
      </c>
      <c r="F26" s="68">
        <v>44783</v>
      </c>
      <c r="G26" s="4">
        <v>0.5</v>
      </c>
      <c r="H26" s="13">
        <v>44783</v>
      </c>
      <c r="I26" s="4">
        <v>0.5</v>
      </c>
      <c r="J26" s="13">
        <v>44783</v>
      </c>
      <c r="K26" s="4">
        <v>0.5</v>
      </c>
      <c r="L26" s="13">
        <v>44783</v>
      </c>
      <c r="M26" s="4">
        <v>0.5</v>
      </c>
      <c r="N26" s="13">
        <v>44783</v>
      </c>
      <c r="O26" s="4">
        <v>0.5</v>
      </c>
      <c r="P26" s="13">
        <v>44783</v>
      </c>
      <c r="Q26" s="65" t="s">
        <v>104</v>
      </c>
      <c r="S26" s="36" t="s">
        <v>60</v>
      </c>
      <c r="T26" s="36" t="s">
        <v>61</v>
      </c>
    </row>
    <row r="27" spans="1:20" ht="15.75" thickBot="1" x14ac:dyDescent="0.3">
      <c r="A27" s="56">
        <v>1</v>
      </c>
      <c r="B27" s="23" t="s">
        <v>64</v>
      </c>
      <c r="C27" s="23">
        <v>110</v>
      </c>
      <c r="D27" s="5" t="s">
        <v>103</v>
      </c>
      <c r="E27" s="6">
        <f>$E$26+(C27/$E$2+1/120)/24</f>
        <v>0.84418318121196956</v>
      </c>
      <c r="F27" s="14">
        <v>44783</v>
      </c>
      <c r="G27" s="7">
        <f>$G$26+(C27/$G$2+1/120)/24</f>
        <v>0.80590277777777786</v>
      </c>
      <c r="H27" s="15">
        <v>44783</v>
      </c>
      <c r="I27" s="7">
        <f>$I$26+(C27/$I$2+1/120)/24</f>
        <v>0.78680555555555554</v>
      </c>
      <c r="J27" s="15">
        <v>44783</v>
      </c>
      <c r="K27" s="7">
        <f>$K$26+(C27/$K$2+1/120)/24</f>
        <v>0.76995506535947711</v>
      </c>
      <c r="L27" s="15">
        <v>44783</v>
      </c>
      <c r="M27" s="75">
        <f>$M$26+(C27/$M$2+1/120)/24</f>
        <v>0.75497685185185182</v>
      </c>
      <c r="N27" s="76">
        <v>44783</v>
      </c>
      <c r="O27" s="6">
        <f>$O$26+(C27/$O$2+1/120)/24</f>
        <v>0.72951388888888891</v>
      </c>
      <c r="P27" s="14">
        <v>44783</v>
      </c>
      <c r="Q27" s="66"/>
      <c r="S27" s="36" t="s">
        <v>62</v>
      </c>
      <c r="T27" s="36" t="s">
        <v>63</v>
      </c>
    </row>
    <row r="28" spans="1:20" ht="15.75" thickBot="1" x14ac:dyDescent="0.3">
      <c r="A28" s="56"/>
      <c r="B28" s="23" t="s">
        <v>141</v>
      </c>
      <c r="C28" s="23">
        <v>216</v>
      </c>
      <c r="D28" s="5" t="s">
        <v>48</v>
      </c>
      <c r="E28" s="75">
        <f>$E$26+(C28/$E$2+1/120)/24</f>
        <v>1.1755160144202716</v>
      </c>
      <c r="F28" s="76">
        <v>44783</v>
      </c>
      <c r="G28" s="4">
        <f>$G$26+(C28/$G$2+1/120)/24</f>
        <v>1.1003472222222221</v>
      </c>
      <c r="H28" s="13">
        <v>44784</v>
      </c>
      <c r="I28" s="4">
        <f>$I$26+(C28/$I$2+1/120)/24</f>
        <v>1.0628472222222221</v>
      </c>
      <c r="J28" s="13">
        <v>44784</v>
      </c>
      <c r="K28" s="4">
        <f>$K$26+(C28/$K$2+1/120)/24</f>
        <v>1.0297589869281045</v>
      </c>
      <c r="L28" s="13">
        <v>44784</v>
      </c>
      <c r="M28" s="4">
        <f>$M$26+(C28/$M$2+1/120)/24</f>
        <v>1.0003472222222221</v>
      </c>
      <c r="N28" s="13">
        <v>44784</v>
      </c>
      <c r="O28" s="6">
        <f>$O$26+(C28/$O$2+1/120)/24</f>
        <v>0.95034722222222223</v>
      </c>
      <c r="P28" s="14">
        <v>44783</v>
      </c>
      <c r="Q28" s="66"/>
    </row>
    <row r="29" spans="1:20" ht="15.75" thickBot="1" x14ac:dyDescent="0.3">
      <c r="A29" s="56">
        <v>2</v>
      </c>
      <c r="B29" s="23" t="s">
        <v>67</v>
      </c>
      <c r="C29" s="23">
        <v>238</v>
      </c>
      <c r="D29" s="5" t="s">
        <v>5</v>
      </c>
      <c r="E29" s="4">
        <f t="shared" ref="E29:E46" si="6">$E$26+(C29/$E$2+1/120)/24</f>
        <v>1.2442832062182214</v>
      </c>
      <c r="F29" s="13">
        <v>44784</v>
      </c>
      <c r="G29" s="6">
        <f t="shared" ref="G29:G47" si="7">$G$26+(C29/$G$2+1/120)/24</f>
        <v>1.1614583333333335</v>
      </c>
      <c r="H29" s="14">
        <v>44784</v>
      </c>
      <c r="I29" s="6">
        <f t="shared" ref="I29:I47" si="8">$I$26+(C29/$I$2+1/120)/24</f>
        <v>1.120138888888889</v>
      </c>
      <c r="J29" s="14">
        <v>44784</v>
      </c>
      <c r="K29" s="6">
        <f t="shared" ref="K29:K47" si="9">$K$26+(C29/$K$2+1/120)/24</f>
        <v>1.0836805555555555</v>
      </c>
      <c r="L29" s="14">
        <v>44784</v>
      </c>
      <c r="M29" s="6">
        <f t="shared" ref="M29:M47" si="10">$M$26+(C29/$M$2+1/120)/24</f>
        <v>1.0512731481481481</v>
      </c>
      <c r="N29" s="14">
        <v>44784</v>
      </c>
      <c r="O29" s="7">
        <f t="shared" ref="O29:O47" si="11">$O$26+(C29/$O$2+1/120)/24</f>
        <v>0.99618055555555562</v>
      </c>
      <c r="P29" s="15">
        <v>44783</v>
      </c>
      <c r="Q29" s="66"/>
      <c r="S29" s="36" t="s">
        <v>65</v>
      </c>
      <c r="T29" s="36" t="s">
        <v>66</v>
      </c>
    </row>
    <row r="30" spans="1:20" x14ac:dyDescent="0.25">
      <c r="A30" s="56"/>
      <c r="B30" s="23" t="s">
        <v>142</v>
      </c>
      <c r="C30" s="23">
        <v>260</v>
      </c>
      <c r="D30" s="5" t="s">
        <v>48</v>
      </c>
      <c r="E30" s="42">
        <f>$E$26+(C30/$E$2+1/120)/24</f>
        <v>1.3130503980161707</v>
      </c>
      <c r="F30" s="14">
        <v>44784</v>
      </c>
      <c r="G30" s="42">
        <f>$G$26+(C30/$G$2+1/120)/24</f>
        <v>1.2225694444444444</v>
      </c>
      <c r="H30" s="14">
        <v>44784</v>
      </c>
      <c r="I30" s="42">
        <f>$I$26+(C30/$I$2+1/120)/24</f>
        <v>1.1774305555555555</v>
      </c>
      <c r="J30" s="14">
        <v>44784</v>
      </c>
      <c r="K30" s="42">
        <f>$K$26+(C30/$K$2+1/120)/24</f>
        <v>1.1376021241830065</v>
      </c>
      <c r="L30" s="14">
        <v>44783</v>
      </c>
      <c r="M30" s="6">
        <f>$M$26+(C30/$M$2+1/120)/24</f>
        <v>1.1021990740740741</v>
      </c>
      <c r="N30" s="14">
        <v>44784</v>
      </c>
      <c r="O30" s="4">
        <f>$O$26+(C30/$O$2+1/120)/24</f>
        <v>1.042013888888889</v>
      </c>
      <c r="P30" s="13">
        <v>44784</v>
      </c>
      <c r="Q30" s="65" t="s">
        <v>110</v>
      </c>
    </row>
    <row r="31" spans="1:20" x14ac:dyDescent="0.25">
      <c r="A31" s="56"/>
      <c r="B31" s="23" t="s">
        <v>143</v>
      </c>
      <c r="C31" s="23">
        <v>324</v>
      </c>
      <c r="D31" s="5" t="s">
        <v>49</v>
      </c>
      <c r="E31" s="6">
        <f>$E$26+(C31/$E$2+1/120)/24</f>
        <v>1.5131004105192964</v>
      </c>
      <c r="F31" s="14">
        <v>44784</v>
      </c>
      <c r="G31" s="6">
        <f>$G$26+(C31/$G$2+1/120)/24</f>
        <v>1.4003472222222224</v>
      </c>
      <c r="H31" s="14">
        <v>44784</v>
      </c>
      <c r="I31" s="42">
        <f>$I$26+(C31/$I$2+1/120)/24</f>
        <v>1.3440972222222221</v>
      </c>
      <c r="J31" s="14">
        <v>44784</v>
      </c>
      <c r="K31" s="42">
        <f>$K$26+(C31/$K$2+1/120)/24</f>
        <v>1.2944648692810459</v>
      </c>
      <c r="L31" s="14">
        <v>44783</v>
      </c>
      <c r="M31" s="42">
        <f>$M$26+(C31/$M$2+1/120)/24</f>
        <v>1.2503472222222221</v>
      </c>
      <c r="N31" s="14">
        <v>44784</v>
      </c>
      <c r="O31" s="42">
        <f>$O$26+(C31/$O$2+1/120)/24</f>
        <v>1.1753472222222223</v>
      </c>
      <c r="P31" s="14">
        <v>44784</v>
      </c>
      <c r="Q31" s="66"/>
    </row>
    <row r="32" spans="1:20" x14ac:dyDescent="0.25">
      <c r="A32" s="56">
        <v>3</v>
      </c>
      <c r="B32" s="23" t="s">
        <v>70</v>
      </c>
      <c r="C32" s="23">
        <v>336</v>
      </c>
      <c r="D32" s="5" t="s">
        <v>5</v>
      </c>
      <c r="E32" s="6">
        <f t="shared" si="6"/>
        <v>1.5506097878636325</v>
      </c>
      <c r="F32" s="14">
        <v>44784</v>
      </c>
      <c r="G32" s="6">
        <f t="shared" si="7"/>
        <v>1.4336805555555556</v>
      </c>
      <c r="H32" s="14">
        <v>44784</v>
      </c>
      <c r="I32" s="6">
        <f t="shared" si="8"/>
        <v>1.3753472222222221</v>
      </c>
      <c r="J32" s="14">
        <v>44784</v>
      </c>
      <c r="K32" s="42">
        <f t="shared" si="9"/>
        <v>1.3238766339869281</v>
      </c>
      <c r="L32" s="14">
        <v>44784</v>
      </c>
      <c r="M32" s="42">
        <f t="shared" si="10"/>
        <v>1.2781250000000002</v>
      </c>
      <c r="N32" s="14">
        <v>44784</v>
      </c>
      <c r="O32" s="42">
        <f t="shared" si="11"/>
        <v>1.2003472222222222</v>
      </c>
      <c r="P32" s="14">
        <v>44784</v>
      </c>
      <c r="Q32" s="65"/>
      <c r="S32" s="36" t="s">
        <v>68</v>
      </c>
      <c r="T32" s="36" t="s">
        <v>69</v>
      </c>
    </row>
    <row r="33" spans="1:20" x14ac:dyDescent="0.25">
      <c r="A33" s="56"/>
      <c r="B33" s="23" t="s">
        <v>144</v>
      </c>
      <c r="C33" s="23">
        <v>396</v>
      </c>
      <c r="D33" s="5" t="s">
        <v>48</v>
      </c>
      <c r="E33" s="6">
        <f t="shared" ref="E33" si="12">$E$26+(C33/$E$2+1/120)/24</f>
        <v>1.738156674585313</v>
      </c>
      <c r="F33" s="14">
        <v>44784</v>
      </c>
      <c r="G33" s="6">
        <f t="shared" ref="G33" si="13">$G$26+(C33/$G$2+1/120)/24</f>
        <v>1.6003472222222221</v>
      </c>
      <c r="H33" s="14">
        <v>44784</v>
      </c>
      <c r="I33" s="6">
        <f t="shared" ref="I33" si="14">$I$26+(C33/$I$2+1/120)/24</f>
        <v>1.5315972222222223</v>
      </c>
      <c r="J33" s="14">
        <v>44784</v>
      </c>
      <c r="K33" s="6">
        <f t="shared" ref="K33" si="15">$K$26+(C33/$K$2+1/120)/24</f>
        <v>1.4709354575163398</v>
      </c>
      <c r="L33" s="14">
        <v>44784</v>
      </c>
      <c r="M33" s="6">
        <f t="shared" ref="M33" si="16">$M$26+(C33/$M$2+1/120)/24</f>
        <v>1.417013888888889</v>
      </c>
      <c r="N33" s="14">
        <v>44784</v>
      </c>
      <c r="O33" s="42">
        <f t="shared" ref="O33" si="17">$O$26+(C33/$O$2+1/120)/24</f>
        <v>1.3253472222222222</v>
      </c>
      <c r="P33" s="14">
        <v>44784</v>
      </c>
      <c r="Q33" s="65"/>
    </row>
    <row r="34" spans="1:20" ht="15.75" thickBot="1" x14ac:dyDescent="0.3">
      <c r="A34" s="56">
        <v>4</v>
      </c>
      <c r="B34" s="23" t="s">
        <v>73</v>
      </c>
      <c r="C34" s="23">
        <v>421</v>
      </c>
      <c r="D34" s="59" t="s">
        <v>37</v>
      </c>
      <c r="E34" s="7">
        <f t="shared" si="6"/>
        <v>1.8163012107193464</v>
      </c>
      <c r="F34" s="15">
        <v>44784</v>
      </c>
      <c r="G34" s="7">
        <f t="shared" si="7"/>
        <v>1.6697916666666666</v>
      </c>
      <c r="H34" s="15">
        <v>44784</v>
      </c>
      <c r="I34" s="6">
        <f t="shared" si="8"/>
        <v>1.5967013888888888</v>
      </c>
      <c r="J34" s="14">
        <v>44784</v>
      </c>
      <c r="K34" s="6">
        <f t="shared" si="9"/>
        <v>1.5322099673202614</v>
      </c>
      <c r="L34" s="14">
        <v>44784</v>
      </c>
      <c r="M34" s="6">
        <f t="shared" si="10"/>
        <v>1.4748842592592593</v>
      </c>
      <c r="N34" s="14">
        <v>44784</v>
      </c>
      <c r="O34" s="6">
        <f t="shared" si="11"/>
        <v>1.3774305555555557</v>
      </c>
      <c r="P34" s="14">
        <v>44784</v>
      </c>
      <c r="Q34" s="66"/>
      <c r="S34" s="36" t="s">
        <v>71</v>
      </c>
      <c r="T34" s="36" t="s">
        <v>72</v>
      </c>
    </row>
    <row r="35" spans="1:20" x14ac:dyDescent="0.25">
      <c r="A35" s="56"/>
      <c r="B35" s="23" t="s">
        <v>145</v>
      </c>
      <c r="C35" s="23">
        <v>532</v>
      </c>
      <c r="D35" s="5" t="s">
        <v>48</v>
      </c>
      <c r="E35" s="80">
        <f>$E$26+(C35/$E$2+1/120)/24</f>
        <v>2.1632629511544552</v>
      </c>
      <c r="F35" s="13">
        <v>44785</v>
      </c>
      <c r="G35" s="4">
        <f>$G$26+(C35/$G$2+1/120)/24</f>
        <v>1.9781250000000001</v>
      </c>
      <c r="H35" s="13">
        <v>44785</v>
      </c>
      <c r="I35" s="6">
        <f>$I$26+(C35/$I$2+1/120)/24</f>
        <v>1.8857638888888888</v>
      </c>
      <c r="J35" s="14">
        <v>44784</v>
      </c>
      <c r="K35" s="6">
        <f>$K$26+(C35/$K$2+1/120)/24</f>
        <v>1.8042687908496731</v>
      </c>
      <c r="L35" s="14">
        <v>44784</v>
      </c>
      <c r="M35" s="6">
        <f>$M$26+(C35/$M$2+1/120)/24</f>
        <v>1.7318287037037037</v>
      </c>
      <c r="N35" s="14">
        <v>44784</v>
      </c>
      <c r="O35" s="6">
        <f>$O$26+(C35/$O$2+1/120)/24</f>
        <v>1.6086805555555557</v>
      </c>
      <c r="P35" s="14">
        <v>44784</v>
      </c>
      <c r="Q35" s="66"/>
    </row>
    <row r="36" spans="1:20" ht="15.75" thickBot="1" x14ac:dyDescent="0.3">
      <c r="A36" s="56">
        <v>5</v>
      </c>
      <c r="B36" s="23" t="s">
        <v>76</v>
      </c>
      <c r="C36" s="23">
        <v>545</v>
      </c>
      <c r="D36" s="5" t="s">
        <v>5</v>
      </c>
      <c r="E36" s="42">
        <f>$E$26+(C36/$E$2+1/120)/24</f>
        <v>2.203898109944153</v>
      </c>
      <c r="F36" s="14">
        <v>44785</v>
      </c>
      <c r="G36" s="6">
        <f>$G$26+(C36/$G$2+1/120)/24</f>
        <v>2.0142361111111109</v>
      </c>
      <c r="H36" s="14">
        <v>44785</v>
      </c>
      <c r="I36" s="7">
        <f>$I$26+(C36/$I$2+1/120)/24</f>
        <v>1.9196180555555555</v>
      </c>
      <c r="J36" s="15">
        <v>44784</v>
      </c>
      <c r="K36" s="7">
        <f>$K$26+(C36/$K$2+1/120)/24</f>
        <v>1.8361315359477126</v>
      </c>
      <c r="L36" s="15">
        <v>44784</v>
      </c>
      <c r="M36" s="6">
        <f>$M$26+(C36/$M$2+1/120)/24</f>
        <v>1.7619212962962962</v>
      </c>
      <c r="N36" s="14">
        <v>44784</v>
      </c>
      <c r="O36" s="6">
        <f>$O$26+(C36/$O$2+1/120)/24</f>
        <v>1.6357638888888888</v>
      </c>
      <c r="P36" s="14">
        <v>44784</v>
      </c>
      <c r="Q36" s="66"/>
      <c r="S36" s="36" t="s">
        <v>74</v>
      </c>
      <c r="T36" s="36" t="s">
        <v>75</v>
      </c>
    </row>
    <row r="37" spans="1:20" ht="15.75" thickBot="1" x14ac:dyDescent="0.3">
      <c r="A37" s="56"/>
      <c r="B37" s="23" t="s">
        <v>146</v>
      </c>
      <c r="C37" s="23">
        <v>576</v>
      </c>
      <c r="D37" s="5" t="s">
        <v>48</v>
      </c>
      <c r="E37" s="42">
        <f t="shared" ref="E37" si="18">$E$26+(C37/$E$2+1/120)/24</f>
        <v>2.3007973347503539</v>
      </c>
      <c r="F37" s="14">
        <v>44785</v>
      </c>
      <c r="G37" s="6">
        <f t="shared" ref="G37" si="19">$G$26+(C37/$G$2+1/120)/24</f>
        <v>2.1003472222222221</v>
      </c>
      <c r="H37" s="14">
        <v>44785</v>
      </c>
      <c r="I37" s="4">
        <f t="shared" ref="I37" si="20">$I$26+(C37/$I$2+1/120)/24</f>
        <v>2.0003472222222225</v>
      </c>
      <c r="J37" s="13">
        <v>44785</v>
      </c>
      <c r="K37" s="4">
        <f t="shared" ref="K37" si="21">$K$26+(C37/$K$2+1/120)/24</f>
        <v>1.9121119281045751</v>
      </c>
      <c r="L37" s="13">
        <v>44785</v>
      </c>
      <c r="M37" s="7">
        <f t="shared" ref="M37" si="22">$M$26+(C37/$M$2+1/120)/24</f>
        <v>1.8336805555555555</v>
      </c>
      <c r="N37" s="15">
        <v>44784</v>
      </c>
      <c r="O37" s="6">
        <f t="shared" ref="O37" si="23">$O$26+(C37/$O$2+1/120)/24</f>
        <v>1.7003472222222222</v>
      </c>
      <c r="P37" s="14">
        <v>44784</v>
      </c>
      <c r="Q37" s="66"/>
    </row>
    <row r="38" spans="1:20" ht="15.75" thickBot="1" x14ac:dyDescent="0.3">
      <c r="A38" s="56">
        <v>6</v>
      </c>
      <c r="B38" s="73" t="s">
        <v>79</v>
      </c>
      <c r="C38" s="23">
        <v>647</v>
      </c>
      <c r="D38" s="5" t="s">
        <v>5</v>
      </c>
      <c r="E38" s="6">
        <f t="shared" si="6"/>
        <v>2.5227278173710093</v>
      </c>
      <c r="F38" s="14">
        <v>44785</v>
      </c>
      <c r="G38" s="42">
        <f t="shared" si="7"/>
        <v>2.2975694444444441</v>
      </c>
      <c r="H38" s="14">
        <v>44785</v>
      </c>
      <c r="I38" s="42">
        <f t="shared" si="8"/>
        <v>2.1852430555555555</v>
      </c>
      <c r="J38" s="14">
        <v>44785</v>
      </c>
      <c r="K38" s="6">
        <f t="shared" si="9"/>
        <v>2.0861315359477128</v>
      </c>
      <c r="L38" s="14">
        <v>44785</v>
      </c>
      <c r="M38" s="4">
        <f t="shared" si="10"/>
        <v>1.9980324074074074</v>
      </c>
      <c r="N38" s="13">
        <v>44784</v>
      </c>
      <c r="O38" s="7">
        <f t="shared" si="11"/>
        <v>1.8482638888888889</v>
      </c>
      <c r="P38" s="15">
        <v>44784</v>
      </c>
      <c r="Q38" s="66"/>
      <c r="S38" s="36" t="s">
        <v>77</v>
      </c>
      <c r="T38" s="36" t="s">
        <v>78</v>
      </c>
    </row>
    <row r="39" spans="1:20" ht="15.75" thickBot="1" x14ac:dyDescent="0.3">
      <c r="A39" s="56">
        <v>7</v>
      </c>
      <c r="B39" s="23" t="s">
        <v>82</v>
      </c>
      <c r="C39" s="23">
        <v>721</v>
      </c>
      <c r="D39" s="5" t="s">
        <v>5</v>
      </c>
      <c r="E39" s="7">
        <f t="shared" si="6"/>
        <v>2.7540356443277485</v>
      </c>
      <c r="F39" s="15">
        <v>44785</v>
      </c>
      <c r="G39" s="6">
        <f t="shared" si="7"/>
        <v>2.5031250000000003</v>
      </c>
      <c r="H39" s="14">
        <v>44785</v>
      </c>
      <c r="I39" s="42">
        <f t="shared" si="8"/>
        <v>2.3779513888888886</v>
      </c>
      <c r="J39" s="14">
        <v>44785</v>
      </c>
      <c r="K39" s="42">
        <f t="shared" si="9"/>
        <v>2.26750408496732</v>
      </c>
      <c r="L39" s="14">
        <v>44785</v>
      </c>
      <c r="M39" s="42">
        <f t="shared" si="10"/>
        <v>2.1693287037037035</v>
      </c>
      <c r="N39" s="14">
        <v>44785</v>
      </c>
      <c r="O39" s="4">
        <f t="shared" si="11"/>
        <v>2.0024305555555557</v>
      </c>
      <c r="P39" s="13">
        <v>44785</v>
      </c>
      <c r="Q39" s="65" t="s">
        <v>54</v>
      </c>
      <c r="S39" s="36" t="s">
        <v>80</v>
      </c>
      <c r="T39" s="36" t="s">
        <v>81</v>
      </c>
    </row>
    <row r="40" spans="1:20" x14ac:dyDescent="0.25">
      <c r="A40" s="56">
        <v>8</v>
      </c>
      <c r="B40" s="23" t="s">
        <v>85</v>
      </c>
      <c r="C40" s="23">
        <v>830</v>
      </c>
      <c r="D40" s="5" t="s">
        <v>5</v>
      </c>
      <c r="E40" s="4">
        <f t="shared" si="6"/>
        <v>3.0947458218721349</v>
      </c>
      <c r="F40" s="13">
        <v>44786</v>
      </c>
      <c r="G40" s="6">
        <f t="shared" si="7"/>
        <v>2.8059027777777779</v>
      </c>
      <c r="H40" s="14">
        <v>44785</v>
      </c>
      <c r="I40" s="6">
        <f t="shared" si="8"/>
        <v>2.6618055555555555</v>
      </c>
      <c r="J40" s="14">
        <v>44785</v>
      </c>
      <c r="K40" s="6">
        <f t="shared" si="9"/>
        <v>2.534660947712418</v>
      </c>
      <c r="L40" s="14">
        <v>44785</v>
      </c>
      <c r="M40" s="42">
        <f t="shared" si="10"/>
        <v>2.4216435185185183</v>
      </c>
      <c r="N40" s="14">
        <v>44785</v>
      </c>
      <c r="O40" s="42">
        <f t="shared" si="11"/>
        <v>2.2295138888888886</v>
      </c>
      <c r="P40" s="14">
        <v>44785</v>
      </c>
      <c r="Q40" s="66"/>
      <c r="S40" s="36" t="s">
        <v>83</v>
      </c>
      <c r="T40" s="36" t="s">
        <v>84</v>
      </c>
    </row>
    <row r="41" spans="1:20" x14ac:dyDescent="0.25">
      <c r="A41" s="56"/>
      <c r="B41" s="23" t="s">
        <v>147</v>
      </c>
      <c r="C41" s="23">
        <v>854</v>
      </c>
      <c r="D41" s="5" t="s">
        <v>48</v>
      </c>
      <c r="E41" s="42">
        <f t="shared" ref="E41" si="24">$E$26+(C41/$E$2+1/120)/24</f>
        <v>3.1697645765608069</v>
      </c>
      <c r="F41" s="14">
        <v>44786</v>
      </c>
      <c r="G41" s="6">
        <f t="shared" ref="G41" si="25">$G$26+(C41/$G$2+1/120)/24</f>
        <v>2.8725694444444443</v>
      </c>
      <c r="H41" s="14">
        <v>44785</v>
      </c>
      <c r="I41" s="6">
        <f t="shared" ref="I41" si="26">$I$26+(C41/$I$2+1/120)/24</f>
        <v>2.7243055555555555</v>
      </c>
      <c r="J41" s="14">
        <v>44785</v>
      </c>
      <c r="K41" s="6">
        <f t="shared" ref="K41" si="27">$K$26+(C41/$K$2+1/120)/24</f>
        <v>2.593484477124183</v>
      </c>
      <c r="L41" s="14">
        <v>44785</v>
      </c>
      <c r="M41" s="6">
        <f t="shared" ref="M41" si="28">$M$26+(C41/$M$2+1/120)/24</f>
        <v>2.4771990740740737</v>
      </c>
      <c r="N41" s="14">
        <v>44785</v>
      </c>
      <c r="O41" s="42">
        <f t="shared" ref="O41" si="29">$O$26+(C41/$O$2+1/120)/24</f>
        <v>2.2795138888888893</v>
      </c>
      <c r="P41" s="14">
        <v>44785</v>
      </c>
      <c r="Q41" s="66"/>
    </row>
    <row r="42" spans="1:20" ht="15.75" thickBot="1" x14ac:dyDescent="0.3">
      <c r="A42" s="56">
        <v>9</v>
      </c>
      <c r="B42" s="23" t="s">
        <v>88</v>
      </c>
      <c r="C42" s="23">
        <v>884</v>
      </c>
      <c r="D42" s="5" t="s">
        <v>5</v>
      </c>
      <c r="E42" s="42">
        <f t="shared" si="6"/>
        <v>3.263538019921647</v>
      </c>
      <c r="F42" s="14">
        <v>44786</v>
      </c>
      <c r="G42" s="7">
        <f t="shared" si="7"/>
        <v>2.9559027777777778</v>
      </c>
      <c r="H42" s="15">
        <v>44785</v>
      </c>
      <c r="I42" s="6">
        <f t="shared" si="8"/>
        <v>2.8024305555555555</v>
      </c>
      <c r="J42" s="14">
        <v>44785</v>
      </c>
      <c r="K42" s="6">
        <f t="shared" si="9"/>
        <v>2.667013888888889</v>
      </c>
      <c r="L42" s="14">
        <v>44785</v>
      </c>
      <c r="M42" s="6">
        <f t="shared" si="10"/>
        <v>2.5466435185185188</v>
      </c>
      <c r="N42" s="14">
        <v>44785</v>
      </c>
      <c r="O42" s="6">
        <f t="shared" si="11"/>
        <v>2.3420138888888893</v>
      </c>
      <c r="P42" s="14">
        <v>44785</v>
      </c>
      <c r="Q42" s="66"/>
      <c r="S42" s="36" t="s">
        <v>86</v>
      </c>
      <c r="T42" s="36" t="s">
        <v>87</v>
      </c>
    </row>
    <row r="43" spans="1:20" ht="15.75" thickBot="1" x14ac:dyDescent="0.3">
      <c r="A43" s="56">
        <v>10</v>
      </c>
      <c r="B43" s="23" t="s">
        <v>91</v>
      </c>
      <c r="C43" s="23">
        <v>972</v>
      </c>
      <c r="D43" s="59" t="s">
        <v>102</v>
      </c>
      <c r="E43" s="6">
        <f t="shared" si="6"/>
        <v>3.5386067871134457</v>
      </c>
      <c r="F43" s="14">
        <v>44786</v>
      </c>
      <c r="G43" s="77">
        <f t="shared" si="7"/>
        <v>3.2003472222222222</v>
      </c>
      <c r="H43" s="78">
        <v>44786</v>
      </c>
      <c r="I43" s="7">
        <f t="shared" si="8"/>
        <v>3.0315972222222221</v>
      </c>
      <c r="J43" s="15">
        <v>44786</v>
      </c>
      <c r="K43" s="7">
        <f t="shared" si="9"/>
        <v>2.8827001633986931</v>
      </c>
      <c r="L43" s="15">
        <v>44785</v>
      </c>
      <c r="M43" s="6">
        <f t="shared" si="10"/>
        <v>2.7503472222222221</v>
      </c>
      <c r="N43" s="14">
        <v>44785</v>
      </c>
      <c r="O43" s="6">
        <f t="shared" si="11"/>
        <v>2.5253472222222224</v>
      </c>
      <c r="P43" s="14">
        <v>44785</v>
      </c>
      <c r="Q43" s="66"/>
      <c r="S43" s="36" t="s">
        <v>89</v>
      </c>
      <c r="T43" s="36" t="s">
        <v>90</v>
      </c>
    </row>
    <row r="44" spans="1:20" ht="15.75" thickBot="1" x14ac:dyDescent="0.3">
      <c r="A44" s="56"/>
      <c r="B44" s="23" t="s">
        <v>148</v>
      </c>
      <c r="C44" s="23">
        <v>1030</v>
      </c>
      <c r="D44" s="59"/>
      <c r="E44" s="7">
        <f t="shared" ref="E44" si="30">$E$26+(C44/$E$2+1/120)/24</f>
        <v>3.7199021109444033</v>
      </c>
      <c r="F44" s="15">
        <v>44786</v>
      </c>
      <c r="G44" s="42">
        <f t="shared" ref="G44" si="31">$G$26+(C44/$G$2+1/120)/24</f>
        <v>3.3614583333333337</v>
      </c>
      <c r="H44" s="14">
        <v>44786</v>
      </c>
      <c r="I44" s="77">
        <f t="shared" ref="I44" si="32">$I$26+(C44/$I$2+1/120)/24</f>
        <v>3.182638888888889</v>
      </c>
      <c r="J44" s="78">
        <v>44786</v>
      </c>
      <c r="K44" s="79">
        <f t="shared" ref="K44" si="33">$K$26+(C44/$K$2+1/120)/24</f>
        <v>3.0248570261437906</v>
      </c>
      <c r="L44" s="78">
        <v>44786</v>
      </c>
      <c r="M44" s="6">
        <f t="shared" ref="M44" si="34">$M$26+(C44/$M$2+1/120)/24</f>
        <v>2.8846064814814816</v>
      </c>
      <c r="N44" s="14">
        <v>44785</v>
      </c>
      <c r="O44" s="6">
        <f t="shared" ref="O44" si="35">$O$26+(C44/$O$2+1/120)/24</f>
        <v>2.6461805555555555</v>
      </c>
      <c r="P44" s="14">
        <v>44785</v>
      </c>
      <c r="Q44" s="66"/>
    </row>
    <row r="45" spans="1:20" ht="15.75" thickBot="1" x14ac:dyDescent="0.3">
      <c r="A45" s="56">
        <v>11</v>
      </c>
      <c r="B45" s="23" t="s">
        <v>94</v>
      </c>
      <c r="C45" s="23">
        <v>1058</v>
      </c>
      <c r="D45" s="5" t="s">
        <v>48</v>
      </c>
      <c r="E45" s="79">
        <f t="shared" si="6"/>
        <v>3.8074239914145207</v>
      </c>
      <c r="F45" s="78">
        <v>44786</v>
      </c>
      <c r="G45" s="6">
        <f t="shared" si="7"/>
        <v>3.4392361111111112</v>
      </c>
      <c r="H45" s="14">
        <v>44786</v>
      </c>
      <c r="I45" s="42">
        <f t="shared" si="8"/>
        <v>3.255555555555556</v>
      </c>
      <c r="J45" s="14">
        <v>44786</v>
      </c>
      <c r="K45" s="6">
        <f t="shared" si="9"/>
        <v>3.093484477124183</v>
      </c>
      <c r="L45" s="14">
        <v>44786</v>
      </c>
      <c r="M45" s="7">
        <f t="shared" si="10"/>
        <v>2.9494212962962965</v>
      </c>
      <c r="N45" s="15">
        <v>44785</v>
      </c>
      <c r="O45" s="6">
        <f t="shared" si="11"/>
        <v>2.7045138888888887</v>
      </c>
      <c r="P45" s="14">
        <v>44785</v>
      </c>
      <c r="Q45" s="66"/>
      <c r="S45" s="36" t="s">
        <v>92</v>
      </c>
      <c r="T45" s="36" t="s">
        <v>93</v>
      </c>
    </row>
    <row r="46" spans="1:20" ht="15.75" thickBot="1" x14ac:dyDescent="0.3">
      <c r="A46" s="56">
        <v>12</v>
      </c>
      <c r="B46" s="23" t="s">
        <v>97</v>
      </c>
      <c r="C46" s="23">
        <v>1142</v>
      </c>
      <c r="D46" s="5" t="s">
        <v>5</v>
      </c>
      <c r="E46" s="6">
        <f t="shared" si="6"/>
        <v>4.069989632824873</v>
      </c>
      <c r="F46" s="14">
        <v>44787</v>
      </c>
      <c r="G46" s="6">
        <f t="shared" si="7"/>
        <v>3.672569444444445</v>
      </c>
      <c r="H46" s="14">
        <v>44786</v>
      </c>
      <c r="I46" s="6">
        <f t="shared" si="8"/>
        <v>3.474305555555556</v>
      </c>
      <c r="J46" s="14">
        <v>44786</v>
      </c>
      <c r="K46" s="42">
        <f t="shared" si="9"/>
        <v>3.2993668300653596</v>
      </c>
      <c r="L46" s="14">
        <v>44786</v>
      </c>
      <c r="M46" s="77">
        <f t="shared" si="10"/>
        <v>3.1438657407407407</v>
      </c>
      <c r="N46" s="78">
        <v>44786</v>
      </c>
      <c r="O46" s="7">
        <f t="shared" si="11"/>
        <v>2.8795138888888889</v>
      </c>
      <c r="P46" s="15">
        <v>44785</v>
      </c>
      <c r="Q46" s="66"/>
      <c r="S46" s="36" t="s">
        <v>95</v>
      </c>
      <c r="T46" s="36" t="s">
        <v>96</v>
      </c>
    </row>
    <row r="47" spans="1:20" ht="15.75" thickBot="1" x14ac:dyDescent="0.3">
      <c r="A47" s="57">
        <v>13</v>
      </c>
      <c r="B47" s="63" t="s">
        <v>108</v>
      </c>
      <c r="C47" s="29">
        <v>1217</v>
      </c>
      <c r="D47" s="60" t="s">
        <v>5</v>
      </c>
      <c r="E47" s="69">
        <v>0.25</v>
      </c>
      <c r="F47" s="70">
        <v>44787</v>
      </c>
      <c r="G47" s="7">
        <f t="shared" si="7"/>
        <v>3.8809027777777785</v>
      </c>
      <c r="H47" s="15">
        <v>44786</v>
      </c>
      <c r="I47" s="7">
        <f t="shared" si="8"/>
        <v>3.669618055555556</v>
      </c>
      <c r="J47" s="15">
        <v>44786</v>
      </c>
      <c r="K47" s="7">
        <f t="shared" si="9"/>
        <v>3.4831903594771245</v>
      </c>
      <c r="L47" s="15">
        <v>44786</v>
      </c>
      <c r="M47" s="7">
        <f t="shared" si="10"/>
        <v>3.3174768518518523</v>
      </c>
      <c r="N47" s="15">
        <v>44786</v>
      </c>
      <c r="O47" s="81">
        <f t="shared" si="11"/>
        <v>3.0357638888888889</v>
      </c>
      <c r="P47" s="82">
        <v>44786</v>
      </c>
      <c r="Q47" s="65" t="s">
        <v>55</v>
      </c>
      <c r="S47" s="36" t="s">
        <v>98</v>
      </c>
      <c r="T47" s="36" t="s">
        <v>99</v>
      </c>
    </row>
    <row r="48" spans="1:20" x14ac:dyDescent="0.25">
      <c r="D48" s="51"/>
      <c r="E48" s="52"/>
      <c r="F48" s="61" t="s">
        <v>56</v>
      </c>
      <c r="G48" s="49"/>
    </row>
  </sheetData>
  <mergeCells count="4">
    <mergeCell ref="G1:H1"/>
    <mergeCell ref="E1:F1"/>
    <mergeCell ref="E23:F23"/>
    <mergeCell ref="G23:H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5" workbookViewId="0">
      <selection activeCell="D41" sqref="D41"/>
    </sheetView>
  </sheetViews>
  <sheetFormatPr defaultRowHeight="15" x14ac:dyDescent="0.25"/>
  <cols>
    <col min="1" max="1" width="6.140625" customWidth="1"/>
    <col min="2" max="2" width="15.28515625" style="93" customWidth="1"/>
    <col min="3" max="3" width="13" style="93" customWidth="1"/>
    <col min="4" max="4" width="21.85546875" style="93" customWidth="1"/>
    <col min="5" max="5" width="24.42578125" style="93" customWidth="1"/>
    <col min="6" max="6" width="59.28515625" style="93" customWidth="1"/>
  </cols>
  <sheetData>
    <row r="1" spans="1:6" ht="15.75" x14ac:dyDescent="0.25">
      <c r="B1" s="98" t="s">
        <v>41</v>
      </c>
    </row>
    <row r="2" spans="1:6" ht="15.75" x14ac:dyDescent="0.25">
      <c r="B2" s="99" t="s">
        <v>138</v>
      </c>
      <c r="F2" s="84"/>
    </row>
    <row r="3" spans="1:6" x14ac:dyDescent="0.25">
      <c r="A3" s="94" t="s">
        <v>171</v>
      </c>
      <c r="B3" s="94" t="s">
        <v>164</v>
      </c>
      <c r="C3" s="94" t="s">
        <v>48</v>
      </c>
      <c r="D3" s="94" t="s">
        <v>165</v>
      </c>
      <c r="E3" s="95" t="s">
        <v>167</v>
      </c>
      <c r="F3" s="94" t="s">
        <v>166</v>
      </c>
    </row>
    <row r="4" spans="1:6" x14ac:dyDescent="0.25">
      <c r="B4" s="96" t="s">
        <v>142</v>
      </c>
      <c r="C4" s="96" t="s">
        <v>142</v>
      </c>
      <c r="D4" s="93" t="s">
        <v>168</v>
      </c>
      <c r="E4" s="97" t="s">
        <v>169</v>
      </c>
      <c r="F4" s="84" t="s">
        <v>184</v>
      </c>
    </row>
    <row r="6" spans="1:6" x14ac:dyDescent="0.25">
      <c r="B6" s="93" t="s">
        <v>113</v>
      </c>
    </row>
    <row r="7" spans="1:6" x14ac:dyDescent="0.25">
      <c r="B7" s="93" t="s">
        <v>114</v>
      </c>
    </row>
    <row r="8" spans="1:6" x14ac:dyDescent="0.25">
      <c r="B8" s="93" t="s">
        <v>115</v>
      </c>
    </row>
    <row r="9" spans="1:6" x14ac:dyDescent="0.25">
      <c r="B9" s="93" t="s">
        <v>116</v>
      </c>
    </row>
    <row r="10" spans="1:6" x14ac:dyDescent="0.25">
      <c r="B10" s="93" t="s">
        <v>117</v>
      </c>
    </row>
    <row r="11" spans="1:6" x14ac:dyDescent="0.25">
      <c r="B11" s="93" t="s">
        <v>118</v>
      </c>
    </row>
    <row r="12" spans="1:6" x14ac:dyDescent="0.25">
      <c r="B12" s="93" t="s">
        <v>119</v>
      </c>
    </row>
    <row r="13" spans="1:6" x14ac:dyDescent="0.25">
      <c r="B13" s="93" t="s">
        <v>120</v>
      </c>
    </row>
    <row r="14" spans="1:6" x14ac:dyDescent="0.25">
      <c r="B14" s="93" t="s">
        <v>121</v>
      </c>
    </row>
    <row r="15" spans="1:6" x14ac:dyDescent="0.25">
      <c r="B15" s="93" t="s">
        <v>122</v>
      </c>
    </row>
    <row r="16" spans="1:6" x14ac:dyDescent="0.25">
      <c r="B16" s="93" t="s">
        <v>123</v>
      </c>
    </row>
    <row r="17" spans="2:2" x14ac:dyDescent="0.25">
      <c r="B17" s="93" t="s">
        <v>124</v>
      </c>
    </row>
    <row r="18" spans="2:2" x14ac:dyDescent="0.25">
      <c r="B18" s="93" t="s">
        <v>125</v>
      </c>
    </row>
    <row r="19" spans="2:2" x14ac:dyDescent="0.25">
      <c r="B19" s="93" t="s">
        <v>126</v>
      </c>
    </row>
    <row r="20" spans="2:2" x14ac:dyDescent="0.25">
      <c r="B20" s="93" t="s">
        <v>127</v>
      </c>
    </row>
    <row r="21" spans="2:2" x14ac:dyDescent="0.25">
      <c r="B21" s="93" t="s">
        <v>128</v>
      </c>
    </row>
    <row r="22" spans="2:2" x14ac:dyDescent="0.25">
      <c r="B22" s="93" t="s">
        <v>129</v>
      </c>
    </row>
    <row r="23" spans="2:2" x14ac:dyDescent="0.25">
      <c r="B23" s="93" t="s">
        <v>130</v>
      </c>
    </row>
    <row r="24" spans="2:2" x14ac:dyDescent="0.25">
      <c r="B24" s="93" t="s">
        <v>131</v>
      </c>
    </row>
    <row r="25" spans="2:2" x14ac:dyDescent="0.25">
      <c r="B25" s="93" t="s">
        <v>132</v>
      </c>
    </row>
    <row r="26" spans="2:2" x14ac:dyDescent="0.25">
      <c r="B26" s="93" t="s">
        <v>133</v>
      </c>
    </row>
    <row r="27" spans="2:2" x14ac:dyDescent="0.25">
      <c r="B27" s="93" t="s">
        <v>134</v>
      </c>
    </row>
    <row r="28" spans="2:2" x14ac:dyDescent="0.25">
      <c r="B28" s="93" t="s">
        <v>135</v>
      </c>
    </row>
    <row r="29" spans="2:2" x14ac:dyDescent="0.25">
      <c r="B29" s="93" t="s">
        <v>136</v>
      </c>
    </row>
    <row r="30" spans="2:2" x14ac:dyDescent="0.25">
      <c r="B30" s="93" t="s">
        <v>137</v>
      </c>
    </row>
    <row r="32" spans="2:2" ht="15.75" x14ac:dyDescent="0.25">
      <c r="B32" s="99" t="s">
        <v>152</v>
      </c>
    </row>
    <row r="33" spans="1:6" x14ac:dyDescent="0.25">
      <c r="A33" s="94" t="s">
        <v>171</v>
      </c>
      <c r="B33" s="94" t="s">
        <v>164</v>
      </c>
      <c r="C33" s="94" t="s">
        <v>48</v>
      </c>
      <c r="D33" s="94" t="s">
        <v>165</v>
      </c>
      <c r="E33" s="95" t="s">
        <v>165</v>
      </c>
      <c r="F33" s="94" t="s">
        <v>166</v>
      </c>
    </row>
    <row r="34" spans="1:6" x14ac:dyDescent="0.25">
      <c r="A34" s="93">
        <v>272</v>
      </c>
      <c r="B34" s="93" t="s">
        <v>40</v>
      </c>
      <c r="C34" s="121" t="s">
        <v>210</v>
      </c>
    </row>
    <row r="35" spans="1:6" x14ac:dyDescent="0.25">
      <c r="A35" s="93"/>
      <c r="C35" s="121" t="s">
        <v>211</v>
      </c>
    </row>
    <row r="36" spans="1:6" x14ac:dyDescent="0.25">
      <c r="A36" s="93">
        <v>317</v>
      </c>
      <c r="B36" s="93" t="s">
        <v>15</v>
      </c>
      <c r="C36" s="119" t="s">
        <v>212</v>
      </c>
    </row>
    <row r="37" spans="1:6" x14ac:dyDescent="0.25">
      <c r="A37" s="93">
        <v>447</v>
      </c>
      <c r="B37" s="93" t="s">
        <v>18</v>
      </c>
    </row>
    <row r="38" spans="1:6" x14ac:dyDescent="0.25">
      <c r="A38" s="93">
        <v>512</v>
      </c>
      <c r="B38" s="93" t="s">
        <v>50</v>
      </c>
      <c r="D38"/>
    </row>
    <row r="39" spans="1:6" x14ac:dyDescent="0.25">
      <c r="A39" s="93">
        <v>568</v>
      </c>
      <c r="B39" s="93" t="s">
        <v>21</v>
      </c>
      <c r="D39"/>
    </row>
    <row r="40" spans="1:6" x14ac:dyDescent="0.25">
      <c r="A40" s="93">
        <v>616</v>
      </c>
      <c r="B40" s="93" t="s">
        <v>43</v>
      </c>
      <c r="D40"/>
    </row>
    <row r="41" spans="1:6" x14ac:dyDescent="0.25">
      <c r="A41" s="93">
        <v>642</v>
      </c>
      <c r="B41" s="93" t="s">
        <v>44</v>
      </c>
      <c r="D41"/>
    </row>
    <row r="42" spans="1:6" x14ac:dyDescent="0.25">
      <c r="A42" s="93">
        <v>700</v>
      </c>
      <c r="B42" s="93" t="s">
        <v>24</v>
      </c>
      <c r="D42"/>
    </row>
    <row r="43" spans="1:6" x14ac:dyDescent="0.25">
      <c r="A43" s="93">
        <v>845</v>
      </c>
      <c r="B43" s="93" t="s">
        <v>27</v>
      </c>
      <c r="D43"/>
    </row>
    <row r="44" spans="1:6" x14ac:dyDescent="0.25">
      <c r="A44" s="93">
        <v>920</v>
      </c>
      <c r="B44" s="93" t="s">
        <v>45</v>
      </c>
      <c r="D44"/>
    </row>
    <row r="45" spans="1:6" x14ac:dyDescent="0.25">
      <c r="A45" s="93">
        <v>981</v>
      </c>
      <c r="B45" s="93" t="s">
        <v>30</v>
      </c>
      <c r="D45"/>
    </row>
    <row r="46" spans="1:6" x14ac:dyDescent="0.25">
      <c r="A46" s="93">
        <v>1056</v>
      </c>
      <c r="B46" s="93" t="s">
        <v>46</v>
      </c>
      <c r="D46"/>
    </row>
    <row r="47" spans="1:6" x14ac:dyDescent="0.25">
      <c r="A47" s="93">
        <v>1111</v>
      </c>
      <c r="B47" s="93" t="s">
        <v>33</v>
      </c>
      <c r="D47"/>
    </row>
    <row r="48" spans="1:6" x14ac:dyDescent="0.25">
      <c r="A48" s="93">
        <v>1168</v>
      </c>
      <c r="B48" s="93" t="s">
        <v>47</v>
      </c>
      <c r="D48"/>
    </row>
    <row r="49" spans="1:4" x14ac:dyDescent="0.25">
      <c r="A49" s="93">
        <v>1230</v>
      </c>
      <c r="B49" s="93" t="s">
        <v>170</v>
      </c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 s="121"/>
    </row>
  </sheetData>
  <hyperlinks>
    <hyperlink ref="F4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11" sqref="B11"/>
    </sheetView>
  </sheetViews>
  <sheetFormatPr defaultRowHeight="15" x14ac:dyDescent="0.25"/>
  <cols>
    <col min="2" max="2" width="30.28515625" customWidth="1"/>
  </cols>
  <sheetData>
    <row r="2" spans="2:2" x14ac:dyDescent="0.25">
      <c r="B2" s="54" t="s">
        <v>105</v>
      </c>
    </row>
    <row r="4" spans="2:2" x14ac:dyDescent="0.25">
      <c r="B4" s="120" t="s">
        <v>208</v>
      </c>
    </row>
    <row r="5" spans="2:2" x14ac:dyDescent="0.25">
      <c r="B5" s="120" t="s">
        <v>209</v>
      </c>
    </row>
  </sheetData>
  <hyperlinks>
    <hyperlink ref="B4" r:id="rId1"/>
    <hyperlink ref="B5" r:id="rId2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C18" sqref="C18"/>
    </sheetView>
  </sheetViews>
  <sheetFormatPr defaultRowHeight="15" x14ac:dyDescent="0.25"/>
  <cols>
    <col min="2" max="2" width="23.42578125" customWidth="1"/>
    <col min="3" max="3" width="20.28515625" customWidth="1"/>
    <col min="4" max="4" width="7" customWidth="1"/>
    <col min="5" max="5" width="5.28515625" customWidth="1"/>
    <col min="6" max="6" width="20" customWidth="1"/>
  </cols>
  <sheetData>
    <row r="1" spans="1:6" x14ac:dyDescent="0.25">
      <c r="A1" s="36"/>
      <c r="B1" s="38" t="s">
        <v>139</v>
      </c>
      <c r="C1" s="38" t="s">
        <v>51</v>
      </c>
      <c r="D1" s="36" t="s">
        <v>140</v>
      </c>
    </row>
    <row r="2" spans="1:6" x14ac:dyDescent="0.25">
      <c r="A2" s="40" t="s">
        <v>52</v>
      </c>
      <c r="B2" s="39">
        <v>0.18680555555555556</v>
      </c>
      <c r="C2" s="39">
        <v>0.34236111111111112</v>
      </c>
      <c r="D2" s="37">
        <v>5.21</v>
      </c>
      <c r="E2" s="41"/>
    </row>
    <row r="3" spans="1:6" x14ac:dyDescent="0.25">
      <c r="A3" s="40" t="s">
        <v>53</v>
      </c>
      <c r="B3" s="39">
        <v>0.28125</v>
      </c>
      <c r="C3" s="39">
        <v>0.37777777777777777</v>
      </c>
      <c r="D3" s="37">
        <v>14.41</v>
      </c>
      <c r="E3" s="41"/>
    </row>
    <row r="4" spans="1:6" x14ac:dyDescent="0.25">
      <c r="A4" s="40" t="s">
        <v>53</v>
      </c>
      <c r="B4" s="39">
        <v>0.32083333333333336</v>
      </c>
      <c r="C4" s="39">
        <v>0.4152777777777778</v>
      </c>
      <c r="D4" s="37">
        <v>8.9700000000000006</v>
      </c>
      <c r="E4" s="41"/>
    </row>
    <row r="5" spans="1:6" x14ac:dyDescent="0.25">
      <c r="A5" s="40" t="s">
        <v>53</v>
      </c>
      <c r="B5" s="39">
        <v>0.47569444444444442</v>
      </c>
      <c r="C5" s="39">
        <v>0.5708333333333333</v>
      </c>
      <c r="D5" s="37">
        <v>8.9700000000000006</v>
      </c>
      <c r="E5" s="41"/>
    </row>
    <row r="6" spans="1:6" x14ac:dyDescent="0.25">
      <c r="A6" s="40" t="s">
        <v>53</v>
      </c>
      <c r="B6" s="39">
        <v>0.64583333333333337</v>
      </c>
      <c r="C6" s="39">
        <v>0.73958333333333337</v>
      </c>
      <c r="D6" s="37">
        <v>8.9700000000000006</v>
      </c>
      <c r="E6" s="41"/>
    </row>
    <row r="7" spans="1:6" x14ac:dyDescent="0.25">
      <c r="A7" s="40" t="s">
        <v>52</v>
      </c>
      <c r="B7" s="39">
        <v>0.73125000000000007</v>
      </c>
      <c r="C7" s="39">
        <v>0.8618055555555556</v>
      </c>
      <c r="D7" s="37">
        <v>6.38</v>
      </c>
      <c r="E7" s="31">
        <v>9.8800000000000008</v>
      </c>
      <c r="F7" s="35"/>
    </row>
    <row r="8" spans="1:6" x14ac:dyDescent="0.25">
      <c r="A8" s="40" t="s">
        <v>53</v>
      </c>
      <c r="B8" s="39">
        <v>0.77430555555555547</v>
      </c>
      <c r="C8" s="39">
        <v>0.86736111111111114</v>
      </c>
      <c r="D8" s="37">
        <v>8.9700000000000006</v>
      </c>
      <c r="E8" s="41"/>
    </row>
    <row r="9" spans="1:6" x14ac:dyDescent="0.25">
      <c r="A9" s="40" t="s">
        <v>53</v>
      </c>
      <c r="B9" s="39">
        <v>0.82847222222222217</v>
      </c>
      <c r="C9" s="39">
        <v>0.91666666666666663</v>
      </c>
      <c r="D9" s="37">
        <v>14.41</v>
      </c>
      <c r="E9" s="41"/>
    </row>
    <row r="10" spans="1:6" x14ac:dyDescent="0.25">
      <c r="A10" s="40" t="s">
        <v>52</v>
      </c>
      <c r="B10" s="39">
        <v>0.95972222222222225</v>
      </c>
      <c r="C10" s="39">
        <v>0.13819444444444443</v>
      </c>
      <c r="D10" s="37">
        <v>6.38</v>
      </c>
      <c r="E10" s="31">
        <v>9.8800000000000008</v>
      </c>
      <c r="F10" s="35"/>
    </row>
    <row r="11" spans="1:6" x14ac:dyDescent="0.25">
      <c r="B11" s="32"/>
    </row>
    <row r="12" spans="1:6" x14ac:dyDescent="0.25">
      <c r="B12" s="38" t="s">
        <v>139</v>
      </c>
      <c r="C12" s="38" t="s">
        <v>162</v>
      </c>
      <c r="D12" s="36" t="s">
        <v>140</v>
      </c>
    </row>
    <row r="14" spans="1:6" x14ac:dyDescent="0.25">
      <c r="B14" s="33"/>
    </row>
    <row r="15" spans="1:6" x14ac:dyDescent="0.25">
      <c r="B15" s="34"/>
    </row>
    <row r="24" spans="2:3" x14ac:dyDescent="0.25">
      <c r="B24" s="87" t="s">
        <v>111</v>
      </c>
    </row>
    <row r="27" spans="2:3" x14ac:dyDescent="0.25">
      <c r="B27" s="72" t="s">
        <v>155</v>
      </c>
    </row>
    <row r="28" spans="2:3" x14ac:dyDescent="0.25">
      <c r="B28" s="84" t="s">
        <v>153</v>
      </c>
    </row>
    <row r="29" spans="2:3" x14ac:dyDescent="0.25">
      <c r="B29" s="84" t="s">
        <v>154</v>
      </c>
    </row>
    <row r="30" spans="2:3" x14ac:dyDescent="0.25">
      <c r="B30" t="s">
        <v>156</v>
      </c>
    </row>
    <row r="31" spans="2:3" x14ac:dyDescent="0.25">
      <c r="B31" t="s">
        <v>157</v>
      </c>
    </row>
    <row r="32" spans="2:3" x14ac:dyDescent="0.25">
      <c r="B32" t="s">
        <v>158</v>
      </c>
      <c r="C32" t="s">
        <v>159</v>
      </c>
    </row>
    <row r="33" spans="2:3" x14ac:dyDescent="0.25">
      <c r="B33" s="85" t="s">
        <v>160</v>
      </c>
      <c r="C33" s="86">
        <v>0.3125</v>
      </c>
    </row>
    <row r="34" spans="2:3" x14ac:dyDescent="0.25">
      <c r="B34" s="86" t="s">
        <v>161</v>
      </c>
      <c r="C34" s="86">
        <v>0.36805555555555558</v>
      </c>
    </row>
    <row r="35" spans="2:3" x14ac:dyDescent="0.25">
      <c r="B35" s="86">
        <v>0.41666666666666669</v>
      </c>
      <c r="C35" s="86">
        <v>0.45833333333333331</v>
      </c>
    </row>
    <row r="36" spans="2:3" x14ac:dyDescent="0.25">
      <c r="B36" s="86">
        <v>0.5</v>
      </c>
      <c r="C36" s="86">
        <v>0.54166666666666663</v>
      </c>
    </row>
    <row r="37" spans="2:3" x14ac:dyDescent="0.25">
      <c r="B37" s="86">
        <v>0.625</v>
      </c>
      <c r="C37" s="86">
        <v>0.70138888888888884</v>
      </c>
    </row>
    <row r="38" spans="2:3" x14ac:dyDescent="0.25">
      <c r="B38" s="86">
        <v>0.75</v>
      </c>
      <c r="C38" s="86">
        <v>0.79166666666666663</v>
      </c>
    </row>
  </sheetData>
  <hyperlinks>
    <hyperlink ref="B28" r:id="rId1"/>
    <hyperlink ref="B29" r:id="rId2"/>
  </hyperlinks>
  <pageMargins left="0.7" right="0.7" top="0.75" bottom="0.75" header="0.3" footer="0.3"/>
  <pageSetup paperSize="9" orientation="portrait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3" sqref="K3"/>
    </sheetView>
  </sheetViews>
  <sheetFormatPr defaultRowHeight="15" x14ac:dyDescent="0.25"/>
  <cols>
    <col min="1" max="1" width="11.5703125" style="85" customWidth="1"/>
    <col min="2" max="2" width="7.7109375" style="85" customWidth="1"/>
    <col min="3" max="3" width="13.5703125" customWidth="1"/>
  </cols>
  <sheetData>
    <row r="1" spans="1:11" s="36" customFormat="1" ht="12.75" x14ac:dyDescent="0.2">
      <c r="A1" s="101" t="s">
        <v>112</v>
      </c>
      <c r="B1" s="89"/>
    </row>
    <row r="2" spans="1:11" s="36" customFormat="1" x14ac:dyDescent="0.25">
      <c r="A2" s="91">
        <v>44529</v>
      </c>
      <c r="B2" s="90">
        <v>6.9444444444444441E-3</v>
      </c>
      <c r="C2" s="84" t="s">
        <v>207</v>
      </c>
      <c r="K2" s="36" t="s">
        <v>150</v>
      </c>
    </row>
    <row r="3" spans="1:11" s="36" customFormat="1" ht="12.75" x14ac:dyDescent="0.2">
      <c r="A3" s="91">
        <v>44528</v>
      </c>
      <c r="B3" s="90">
        <v>0.48958333333333331</v>
      </c>
      <c r="C3" s="88" t="s">
        <v>163</v>
      </c>
    </row>
    <row r="4" spans="1:11" s="36" customFormat="1" ht="12.75" x14ac:dyDescent="0.2">
      <c r="A4" s="91">
        <v>44528</v>
      </c>
      <c r="B4" s="90">
        <v>0.41666666666666669</v>
      </c>
      <c r="C4" s="88" t="s">
        <v>151</v>
      </c>
    </row>
    <row r="5" spans="1:11" s="36" customFormat="1" x14ac:dyDescent="0.25">
      <c r="A5" s="91">
        <v>44525</v>
      </c>
      <c r="B5" s="89"/>
      <c r="C5" s="84" t="s">
        <v>174</v>
      </c>
      <c r="K5" s="36" t="s">
        <v>175</v>
      </c>
    </row>
    <row r="6" spans="1:11" s="36" customFormat="1" ht="12.75" x14ac:dyDescent="0.2"/>
    <row r="7" spans="1:11" s="36" customFormat="1" ht="12.75" x14ac:dyDescent="0.2">
      <c r="A7" s="91" t="s">
        <v>173</v>
      </c>
      <c r="B7" s="89"/>
    </row>
    <row r="8" spans="1:11" s="36" customFormat="1" x14ac:dyDescent="0.25">
      <c r="A8" s="91">
        <v>44525</v>
      </c>
      <c r="B8" s="89"/>
      <c r="C8" s="84" t="s">
        <v>172</v>
      </c>
      <c r="K8" s="36" t="s">
        <v>187</v>
      </c>
    </row>
    <row r="9" spans="1:11" s="36" customFormat="1" ht="12.75" x14ac:dyDescent="0.2">
      <c r="A9" s="91"/>
      <c r="B9" s="89"/>
    </row>
    <row r="10" spans="1:11" s="36" customFormat="1" ht="12.75" x14ac:dyDescent="0.2">
      <c r="A10" s="91"/>
      <c r="B10" s="89"/>
    </row>
    <row r="11" spans="1:11" s="36" customFormat="1" ht="12.75" x14ac:dyDescent="0.2">
      <c r="A11" s="91"/>
      <c r="B11" s="89"/>
    </row>
    <row r="12" spans="1:11" s="36" customFormat="1" ht="12.75" x14ac:dyDescent="0.2">
      <c r="A12" s="91"/>
      <c r="B12" s="89"/>
    </row>
    <row r="13" spans="1:11" x14ac:dyDescent="0.25">
      <c r="A13" s="92"/>
    </row>
    <row r="14" spans="1:11" x14ac:dyDescent="0.25">
      <c r="A14" s="92"/>
    </row>
    <row r="15" spans="1:11" x14ac:dyDescent="0.25">
      <c r="A15" s="92"/>
    </row>
    <row r="16" spans="1:11" x14ac:dyDescent="0.25">
      <c r="A16" s="92"/>
    </row>
    <row r="17" spans="1:1" x14ac:dyDescent="0.25">
      <c r="A17" s="92"/>
    </row>
    <row r="18" spans="1:1" x14ac:dyDescent="0.25">
      <c r="A18" s="92"/>
    </row>
    <row r="19" spans="1:1" x14ac:dyDescent="0.25">
      <c r="A19" s="92"/>
    </row>
    <row r="20" spans="1:1" x14ac:dyDescent="0.25">
      <c r="A20" s="92"/>
    </row>
    <row r="21" spans="1:1" x14ac:dyDescent="0.25">
      <c r="A21" s="92"/>
    </row>
    <row r="22" spans="1:1" x14ac:dyDescent="0.25">
      <c r="A22" s="92"/>
    </row>
    <row r="23" spans="1:1" x14ac:dyDescent="0.25">
      <c r="A23" s="92"/>
    </row>
    <row r="24" spans="1:1" x14ac:dyDescent="0.25">
      <c r="A24" s="92"/>
    </row>
    <row r="25" spans="1:1" x14ac:dyDescent="0.25">
      <c r="A25" s="92"/>
    </row>
    <row r="26" spans="1:1" x14ac:dyDescent="0.25">
      <c r="A26" s="92"/>
    </row>
    <row r="27" spans="1:1" x14ac:dyDescent="0.25">
      <c r="A27" s="92"/>
    </row>
    <row r="28" spans="1:1" x14ac:dyDescent="0.25">
      <c r="A28" s="92"/>
    </row>
  </sheetData>
  <hyperlinks>
    <hyperlink ref="C4" r:id="rId1" location="m=7/53.81038/28.56445&amp;l=O&amp;nktl=_KIqg3CZpizKk1UKuHR2sQ"/>
    <hyperlink ref="C3" r:id="rId2" location="m=7/53.56968/28.25684&amp;l=O&amp;nktl=JBU9P71yqFcPY5g65flLYg"/>
    <hyperlink ref="C8" r:id="rId3"/>
    <hyperlink ref="C5" r:id="rId4" location="m=7/53.93669/28.79517&amp;l=O&amp;nktl=Y6DKLsxJjYfnIFV8J6AZ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Задачи</vt:lpstr>
      <vt:lpstr>Контроль</vt:lpstr>
      <vt:lpstr>Гостиницы</vt:lpstr>
      <vt:lpstr>Туризм</vt:lpstr>
      <vt:lpstr>Транспорт</vt:lpstr>
      <vt:lpstr>Ссылки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Sergei Brusnikin</cp:lastModifiedBy>
  <cp:lastPrinted>2021-07-22T08:45:45Z</cp:lastPrinted>
  <dcterms:created xsi:type="dcterms:W3CDTF">2021-07-22T07:58:12Z</dcterms:created>
  <dcterms:modified xsi:type="dcterms:W3CDTF">2021-11-28T21:20:56Z</dcterms:modified>
</cp:coreProperties>
</file>