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_BREVETS_2023\_Б1200_Минск_Париж_Брест\_КОНТРОЛЬ\"/>
    </mc:Choice>
  </mc:AlternateContent>
  <bookViews>
    <workbookView xWindow="0" yWindow="0" windowWidth="28800" windowHeight="11895" activeTab="2"/>
  </bookViews>
  <sheets>
    <sheet name="Карточка_1" sheetId="22" r:id="rId1"/>
    <sheet name="Карточка_2" sheetId="24" r:id="rId2"/>
    <sheet name="Легенда_Сервисы" sheetId="23" r:id="rId3"/>
    <sheet name="POI" sheetId="26" r:id="rId4"/>
  </sheets>
  <definedNames>
    <definedName name="_xlnm.Print_Area" localSheetId="2">Легенда_Сервисы!$A$1:$M$97</definedName>
  </definedNames>
  <calcPr calcId="152511"/>
</workbook>
</file>

<file path=xl/calcChain.xml><?xml version="1.0" encoding="utf-8"?>
<calcChain xmlns="http://schemas.openxmlformats.org/spreadsheetml/2006/main">
  <c r="G19" i="22" l="1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H10" i="24" l="1"/>
  <c r="H9" i="24"/>
  <c r="H8" i="24"/>
  <c r="H7" i="24"/>
  <c r="H6" i="24"/>
  <c r="H5" i="24"/>
  <c r="J19" i="22" l="1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19" i="24" l="1"/>
  <c r="H18" i="24"/>
  <c r="H17" i="24"/>
  <c r="H16" i="24"/>
  <c r="H15" i="24"/>
  <c r="H14" i="24"/>
  <c r="H13" i="24"/>
  <c r="H12" i="24"/>
  <c r="H11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6" i="22" l="1"/>
  <c r="E17" i="22" l="1"/>
  <c r="E16" i="22"/>
  <c r="E12" i="22"/>
  <c r="E19" i="22"/>
  <c r="E18" i="22"/>
  <c r="E15" i="22"/>
  <c r="E14" i="22"/>
  <c r="E13" i="22"/>
  <c r="E11" i="22"/>
  <c r="E10" i="22"/>
  <c r="E9" i="22"/>
  <c r="E8" i="22"/>
  <c r="E7" i="22"/>
  <c r="E5" i="22"/>
</calcChain>
</file>

<file path=xl/sharedStrings.xml><?xml version="1.0" encoding="utf-8"?>
<sst xmlns="http://schemas.openxmlformats.org/spreadsheetml/2006/main" count="476" uniqueCount="191">
  <si>
    <t>км/ч</t>
  </si>
  <si>
    <t>КП</t>
  </si>
  <si>
    <t>Объект</t>
  </si>
  <si>
    <t>Время</t>
  </si>
  <si>
    <t>Дата</t>
  </si>
  <si>
    <t>АЗС</t>
  </si>
  <si>
    <t>Пункт</t>
  </si>
  <si>
    <t>КМ</t>
  </si>
  <si>
    <t>90ч (LRM)</t>
  </si>
  <si>
    <t>Таблица контроля Б1200</t>
  </si>
  <si>
    <t>80ч (АСР)</t>
  </si>
  <si>
    <t>Сосенка</t>
  </si>
  <si>
    <t>Лида</t>
  </si>
  <si>
    <t>Париж</t>
  </si>
  <si>
    <t>Волковыск</t>
  </si>
  <si>
    <t>Брест</t>
  </si>
  <si>
    <t>Минск</t>
  </si>
  <si>
    <t>Свирь</t>
  </si>
  <si>
    <t>Юратишки</t>
  </si>
  <si>
    <t>Аквапарк</t>
  </si>
  <si>
    <t>Магазин</t>
  </si>
  <si>
    <t>26.07</t>
  </si>
  <si>
    <t>27.07</t>
  </si>
  <si>
    <t>29.07</t>
  </si>
  <si>
    <t>28.07</t>
  </si>
  <si>
    <t>30.07</t>
  </si>
  <si>
    <t>Эйф.Башня</t>
  </si>
  <si>
    <t>Каменец</t>
  </si>
  <si>
    <t>Кобрин</t>
  </si>
  <si>
    <t>Вокзал</t>
  </si>
  <si>
    <t>Ивацевичи</t>
  </si>
  <si>
    <t>АУ</t>
  </si>
  <si>
    <t>Столбцы</t>
  </si>
  <si>
    <t>Ивенец</t>
  </si>
  <si>
    <t>Собор</t>
  </si>
  <si>
    <t>26 - ср, 27 - чт, 28 - пт, 29 - сб, 30 - вс</t>
  </si>
  <si>
    <t>Гостиница</t>
  </si>
  <si>
    <t>Лида (ТО)</t>
  </si>
  <si>
    <t>Брест (ТО)</t>
  </si>
  <si>
    <t>Мир (ТО)</t>
  </si>
  <si>
    <t>Докшицы</t>
  </si>
  <si>
    <t>Заметка</t>
  </si>
  <si>
    <t>СМС-Сервер: +375295061798</t>
  </si>
  <si>
    <t>Приб.</t>
  </si>
  <si>
    <t>Убыт.</t>
  </si>
  <si>
    <t>Д1</t>
  </si>
  <si>
    <t>Д2</t>
  </si>
  <si>
    <t>Д3</t>
  </si>
  <si>
    <t>Д4</t>
  </si>
  <si>
    <t>Д5</t>
  </si>
  <si>
    <t>Время\Дата</t>
  </si>
  <si>
    <t>Модель 19км\ч</t>
  </si>
  <si>
    <t>км\ч</t>
  </si>
  <si>
    <t>Гостиница, Исток Березины</t>
  </si>
  <si>
    <t>Крулевщизна</t>
  </si>
  <si>
    <t>Глубокое</t>
  </si>
  <si>
    <t>Мосар</t>
  </si>
  <si>
    <t>Грейдер</t>
  </si>
  <si>
    <t>Поставы</t>
  </si>
  <si>
    <t>Магазин, кафе Теремок</t>
  </si>
  <si>
    <t>Пляж</t>
  </si>
  <si>
    <t>Магазин, кафе</t>
  </si>
  <si>
    <t>Малиновая</t>
  </si>
  <si>
    <t>Сморгонь</t>
  </si>
  <si>
    <t>Крево</t>
  </si>
  <si>
    <t>Магазин, Собор</t>
  </si>
  <si>
    <t>Гольшаны</t>
  </si>
  <si>
    <t>Кафе1, Кафе2, Собор</t>
  </si>
  <si>
    <t>Ивье</t>
  </si>
  <si>
    <t>Источник, Кафе, Магаз</t>
  </si>
  <si>
    <t>Магазин, Кафе</t>
  </si>
  <si>
    <t>Гостиница-Хостел</t>
  </si>
  <si>
    <t>Дикушки</t>
  </si>
  <si>
    <t>Магазин, Усадьбы</t>
  </si>
  <si>
    <t>Рожанка</t>
  </si>
  <si>
    <t>Мосты</t>
  </si>
  <si>
    <t>Пески</t>
  </si>
  <si>
    <t>АЗС, Гостиница</t>
  </si>
  <si>
    <t>Порозово</t>
  </si>
  <si>
    <t>Новый Двор</t>
  </si>
  <si>
    <t>Сухополь</t>
  </si>
  <si>
    <t>Вяжное</t>
  </si>
  <si>
    <t>Источник, Купель, Кафе</t>
  </si>
  <si>
    <t>Брестская Крепость</t>
  </si>
  <si>
    <t>Жабинка</t>
  </si>
  <si>
    <t>ЖДС,Магазин,Кафе</t>
  </si>
  <si>
    <t>М10-Н77</t>
  </si>
  <si>
    <t>Берёза</t>
  </si>
  <si>
    <t>Маревиль</t>
  </si>
  <si>
    <t>АЗС,К,М</t>
  </si>
  <si>
    <t>Любищицы</t>
  </si>
  <si>
    <t>р.Щаря</t>
  </si>
  <si>
    <t>Берёзовка</t>
  </si>
  <si>
    <t>Кафе</t>
  </si>
  <si>
    <t>Кафе, Источник</t>
  </si>
  <si>
    <t>Барановичи</t>
  </si>
  <si>
    <t>АЗС, Магазин, Кафе, Стоянка</t>
  </si>
  <si>
    <t>Городище</t>
  </si>
  <si>
    <t>р.Сервечь</t>
  </si>
  <si>
    <t>Пляж, 2км, Магазин</t>
  </si>
  <si>
    <t>Цирин</t>
  </si>
  <si>
    <t>Мир</t>
  </si>
  <si>
    <t>АУ, 2км+, АЗС</t>
  </si>
  <si>
    <t>М1-Р54</t>
  </si>
  <si>
    <t>в Налибокскую Пущу</t>
  </si>
  <si>
    <t>Шашки</t>
  </si>
  <si>
    <t>Деревная</t>
  </si>
  <si>
    <t>Собор, Магазин, Кафе</t>
  </si>
  <si>
    <t>Магазин, Автовокзал</t>
  </si>
  <si>
    <t>Падневичи</t>
  </si>
  <si>
    <t>Междуречье</t>
  </si>
  <si>
    <t>https://vetliva.ru/</t>
  </si>
  <si>
    <t>https://vetliva.ru/belarus/what-to-see/tserkov-pokrovskaya-v-dokshitsakh/</t>
  </si>
  <si>
    <t>https://vetliva.ru/belarus/what-to-see/sobor-rozhdestva-bogoroditsy-v-gorode-glubokoe/</t>
  </si>
  <si>
    <t>https://vetliva.ru/belarus/what-to-see/kostel-svyatoy-anny-v-derevne-mosar/</t>
  </si>
  <si>
    <t>https://nakarte.me/#m=18/55.15680/27.38470&amp;l=O&amp;n2=_g&amp;nktl=LpXfb0yo-LQ4cuOD9QdW0w</t>
  </si>
  <si>
    <t>https://vetliva.ru/belarus/what-to-see/kostel-svyatogo-antoniya-paduanskogo-v-postavakh/</t>
  </si>
  <si>
    <t>https://vetliva.ru/belarus/what-to-see/monastyr-karmelitov-v-derevne-zasvir/</t>
  </si>
  <si>
    <t>https://vetliva.ru/belarus/what-to-see/spaso-preobrazhenskaya-tserkov-v-smorgoni/</t>
  </si>
  <si>
    <t>https://vetliva.ru/belarus/what-to-see/krevskiy-zamok/</t>
  </si>
  <si>
    <t>Баруны</t>
  </si>
  <si>
    <t>https://vetliva.ru/belarus/what-to-see/kompleks-uniatskogo-khrama-v-derevne-boruny/</t>
  </si>
  <si>
    <t>https://vetliva.ru/belarus/what-to-see/kostel-frantsiskantsev-v-derevne-golshany/</t>
  </si>
  <si>
    <t>оз.Свирь</t>
  </si>
  <si>
    <t>Трабы</t>
  </si>
  <si>
    <t>https://vetliva.ru/belarus/what-to-see/kostel-rozhdestva-devy-marii-v-derevne-traby/</t>
  </si>
  <si>
    <t>https://vetliva.ru/belarus/what-to-see/mesto-stoyanki-nemetskoy-divizii-v-gorodskom-poselke-yuratishki/</t>
  </si>
  <si>
    <t>https://vetliva.ru/belarus/what-to-see/kostel-svyatykh-petra-i-pavla-v-ive/</t>
  </si>
  <si>
    <t>https://vetliva.ru/belarus/what-to-see/lidskiy-zamok-zamok-gedimina/</t>
  </si>
  <si>
    <t>https://vetliva.ru/belarus/what-to-see/pamyatnik-frantsisku-skorine-v-lide/</t>
  </si>
  <si>
    <t>https://vetliva.ru/belarus/what-to-see/tserkov-vsekh-svyatykh-v-lide/</t>
  </si>
  <si>
    <t>https://vetliva.ru/belarus/what-to-see/lidskiy-brovar/</t>
  </si>
  <si>
    <t>ЖД станция</t>
  </si>
  <si>
    <t>https://vetliva.ru/belarus/what-to-see/usadba-grabovskikh-v-derevne-dikushki/</t>
  </si>
  <si>
    <t>https://vetliva.ru/belarus/what-to-see/kostel-vozneseniya-devy-marii-v-gorodskom-poselke-zheludok/</t>
  </si>
  <si>
    <t>https://vetliva.ru/belarus/what-to-see/podvesnoy-most-udivitelnaya-dostoprimechatelnost-v-mostakh/</t>
  </si>
  <si>
    <t>https://vetliva.ru/belarus/what-to-see/gorodishche-shvedskaya-gora-v-volkovyske/</t>
  </si>
  <si>
    <t>https://vetliva.ru/belarus/what-to-see/kostel-svyatogo-vatslava-v-volkovyske/</t>
  </si>
  <si>
    <t>https://vetliva.ru/belarus/what-to-see/komandnyy-bunker-stran-varshavskogo-dogovora/</t>
  </si>
  <si>
    <t>https://vetliva.ru/belarus/what-to-see/kamenetskaya-vezha-/</t>
  </si>
  <si>
    <t>https://vetliva.ru/belarus/what-to-see/tserkov-svyatogo-simeona-v-kamentse/</t>
  </si>
  <si>
    <t>https://vetliva.ru/belarus/what-to-see/memorialnyy-kompleks-brestskaya-krepost-geroy/</t>
  </si>
  <si>
    <t>АЗС, Варшавское Шоссе</t>
  </si>
  <si>
    <t>https://vetliva.ru/belarus/what-to-see/muzey-zheleznodorozhnoy-tekhniki-v-breste/</t>
  </si>
  <si>
    <t>https://vetliva.ru/belarus/map/</t>
  </si>
  <si>
    <t>подробности - по ссылке:</t>
  </si>
  <si>
    <t>https://vetliva.ru/belarus/what-to-see/tserkov-pokrovskaya-v-zhabinke/</t>
  </si>
  <si>
    <t>https://vetliva.ru/belarus/what-to-see/gidrouzel-v-kobrine/</t>
  </si>
  <si>
    <t>https://vetliva.ru/belarus/what-to-see/spasskiy-monastyr-v-kobrine/</t>
  </si>
  <si>
    <t>https://vetliva.ru/belarus/what-to-see/karery-pod-berezoy/</t>
  </si>
  <si>
    <t>https://vetliva.ru/belarus/what-to-see/ruiny-monastyrya-karteziantsev-v-beryeze/</t>
  </si>
  <si>
    <t>https://vetliva.ru/belarus/what-to-see/pochtovaya-stantsiya-v-derevne-nekhachevo/</t>
  </si>
  <si>
    <t>Нехачево</t>
  </si>
  <si>
    <t>https://vetliva.ru/belarus/what-to-see/usadba-yundzillov-v-ivatsevichakh/</t>
  </si>
  <si>
    <t>https://vetliva.ru/belarus/what-to-see/duga-struve-v-ivatsevichakh/</t>
  </si>
  <si>
    <t>https://vetliva.ru/belarus/what-to-see/lyzherollernaya-trassa-v-poselke-mir/</t>
  </si>
  <si>
    <t>https://vetliva.ru/belarus/what-to-see/kostel-devy-marii-v-derevne-gorodishche/</t>
  </si>
  <si>
    <t>https://vetliva.ru/belarus/what-to-see/usadba-vereshchakov-tuganovichi-v-derevne-karchova/</t>
  </si>
  <si>
    <t>Быкевичи</t>
  </si>
  <si>
    <t>https://vetliva.ru/belarus/what-to-see/kostel-svyatogo-nikolaya-v-mire/</t>
  </si>
  <si>
    <t>https://vetliva.ru/belarus/what-to-see/mirskiy-zamok/</t>
  </si>
  <si>
    <t>https://vetliva.ru/belarus/what-to-see/tserkov-troitskaya-v-mire/</t>
  </si>
  <si>
    <t>https://vetliva.ru/belarus/what-to-see/kostel-vozneseniya-devy-marii-v-derevnoe/</t>
  </si>
  <si>
    <t>https://vetliva.ru/belarus/what-to-see/kostel-svyatogo-mikhaila-arkhangela-v-gorodskom-poselke-ivenets/</t>
  </si>
  <si>
    <t>https://vetliva.ru/belarus/what-to-see/mogila-vintsenta-dunina-martsinkevicha-v-derevne-tupalshchina/</t>
  </si>
  <si>
    <t>Раков</t>
  </si>
  <si>
    <t>https://vetliva.ru/belarus/what-to-see/tserkov-spaso-preobrazhenskaya-v-derevne-rakov/</t>
  </si>
  <si>
    <t>Станция</t>
  </si>
  <si>
    <t>Парк</t>
  </si>
  <si>
    <t>https://vetliva.ru/tourism/where-to-stay/usadba-u-nikodzima/</t>
  </si>
  <si>
    <t>Памятка по маршруту Б1200 М-ПБ-М</t>
  </si>
  <si>
    <t>АЗС, магазин, кафе</t>
  </si>
  <si>
    <t xml:space="preserve">Сервисы в точках маршрута </t>
  </si>
  <si>
    <t>Эйфелева Башня, Лувр</t>
  </si>
  <si>
    <t xml:space="preserve"> Достопримечательности (ссылки на описания) около точек маршрута</t>
  </si>
  <si>
    <t>https://www.kamenec.by/v-kamentse-est-alternativa-gostinitse/</t>
  </si>
  <si>
    <t>https://www.google.com/maps</t>
  </si>
  <si>
    <t>https://yandex.by/maps</t>
  </si>
  <si>
    <t>Рекомендуемые ТО (точки отдыха) по маршруту Б1200 М-ПБ-М</t>
  </si>
  <si>
    <t>Информация о ТО</t>
  </si>
  <si>
    <t>ТО</t>
  </si>
  <si>
    <t>Хостел "Агроуголок", Луговая 24, +375 29 655-82-99 (Николай)</t>
  </si>
  <si>
    <t>Леваневского-56, +375 33 630-46-18, +375 29 258-69-00, стадион "Колос", ФСК "Лидер",</t>
  </si>
  <si>
    <t>Комнаты отдыха, Привокзальная площадь 1, +375 16 226-25-00</t>
  </si>
  <si>
    <t>Центр Туризма, Машерова 22, +375 29 791-21-11, +375 16 240-58-24</t>
  </si>
  <si>
    <t>http://bresttur.by/</t>
  </si>
  <si>
    <t>Замок</t>
  </si>
  <si>
    <t>Трасса</t>
  </si>
  <si>
    <t>Агроусадьба у Никодима, Октябрьская 31, +375 29 662-33-93 (Никодим)</t>
  </si>
  <si>
    <t>Доп. информация - на инфо.ресурсах:  </t>
  </si>
  <si>
    <t>Д1…Д5 - 1-ый … 5-ый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</si>
</sst>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00B0F0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u/>
      <sz val="10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theme="8"/>
      <name val="Arial"/>
      <family val="2"/>
      <charset val="204"/>
    </font>
    <font>
      <b/>
      <sz val="11"/>
      <color theme="8"/>
      <name val="Arial"/>
      <family val="2"/>
      <charset val="204"/>
    </font>
    <font>
      <sz val="10"/>
      <color theme="8"/>
      <name val="Arial"/>
      <family val="2"/>
      <charset val="204"/>
    </font>
    <font>
      <sz val="10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Fill="1" applyBorder="1"/>
    <xf numFmtId="0" fontId="4" fillId="0" borderId="17" xfId="0" applyFont="1" applyBorder="1"/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164" fontId="6" fillId="0" borderId="2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0" fillId="0" borderId="0" xfId="0" applyBorder="1"/>
    <xf numFmtId="20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5" fillId="0" borderId="15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8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4" fillId="0" borderId="22" xfId="0" applyFont="1" applyBorder="1"/>
    <xf numFmtId="0" fontId="3" fillId="0" borderId="27" xfId="0" applyFont="1" applyFill="1" applyBorder="1" applyAlignment="1">
      <alignment horizontal="left"/>
    </xf>
    <xf numFmtId="0" fontId="5" fillId="0" borderId="24" xfId="0" applyFont="1" applyBorder="1"/>
    <xf numFmtId="0" fontId="5" fillId="0" borderId="22" xfId="0" applyFont="1" applyBorder="1"/>
    <xf numFmtId="0" fontId="4" fillId="2" borderId="2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2" fillId="0" borderId="0" xfId="0" applyFont="1" applyBorder="1"/>
    <xf numFmtId="0" fontId="2" fillId="0" borderId="0" xfId="0" applyFont="1" applyFill="1" applyBorder="1" applyAlignment="1">
      <alignment horizontal="left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1" xfId="0" applyFont="1" applyBorder="1"/>
    <xf numFmtId="0" fontId="12" fillId="0" borderId="9" xfId="0" applyFont="1" applyBorder="1"/>
    <xf numFmtId="0" fontId="13" fillId="0" borderId="3" xfId="0" applyFont="1" applyBorder="1"/>
    <xf numFmtId="0" fontId="13" fillId="0" borderId="2" xfId="0" applyFont="1" applyBorder="1"/>
    <xf numFmtId="0" fontId="14" fillId="0" borderId="2" xfId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2" xfId="1" applyFont="1" applyBorder="1"/>
    <xf numFmtId="0" fontId="15" fillId="0" borderId="2" xfId="1" applyFont="1" applyFill="1" applyBorder="1" applyAlignment="1">
      <alignment horizontal="left"/>
    </xf>
    <xf numFmtId="0" fontId="13" fillId="0" borderId="5" xfId="0" applyFont="1" applyBorder="1"/>
    <xf numFmtId="0" fontId="4" fillId="0" borderId="0" xfId="0" applyFont="1" applyAlignment="1">
      <alignment vertical="center"/>
    </xf>
    <xf numFmtId="0" fontId="10" fillId="0" borderId="0" xfId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4" fillId="0" borderId="24" xfId="0" applyFont="1" applyFill="1" applyBorder="1"/>
    <xf numFmtId="0" fontId="4" fillId="0" borderId="22" xfId="0" applyFont="1" applyFill="1" applyBorder="1"/>
    <xf numFmtId="0" fontId="4" fillId="0" borderId="3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Fill="1" applyBorder="1"/>
    <xf numFmtId="0" fontId="4" fillId="0" borderId="1" xfId="0" applyFont="1" applyBorder="1"/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0" borderId="0" xfId="1" applyFont="1" applyBorder="1"/>
    <xf numFmtId="0" fontId="16" fillId="0" borderId="1" xfId="1" applyFont="1" applyBorder="1"/>
    <xf numFmtId="0" fontId="16" fillId="0" borderId="6" xfId="1" applyFont="1" applyBorder="1"/>
    <xf numFmtId="0" fontId="16" fillId="0" borderId="0" xfId="1" applyFont="1"/>
    <xf numFmtId="0" fontId="17" fillId="0" borderId="0" xfId="0" applyFont="1" applyBorder="1"/>
    <xf numFmtId="0" fontId="16" fillId="0" borderId="0" xfId="1" applyFont="1" applyBorder="1" applyAlignment="1">
      <alignment horizontal="left" vertical="center"/>
    </xf>
    <xf numFmtId="0" fontId="17" fillId="0" borderId="0" xfId="0" applyFont="1"/>
    <xf numFmtId="49" fontId="6" fillId="0" borderId="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49" fontId="18" fillId="0" borderId="17" xfId="0" applyNumberFormat="1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49" fontId="18" fillId="0" borderId="5" xfId="0" applyNumberFormat="1" applyFont="1" applyFill="1" applyBorder="1" applyAlignment="1">
      <alignment horizontal="left"/>
    </xf>
    <xf numFmtId="0" fontId="0" fillId="0" borderId="0" xfId="0" applyFont="1" applyBorder="1"/>
    <xf numFmtId="0" fontId="6" fillId="0" borderId="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5" fillId="0" borderId="15" xfId="0" applyFont="1" applyBorder="1"/>
    <xf numFmtId="0" fontId="1" fillId="0" borderId="1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center"/>
    </xf>
    <xf numFmtId="164" fontId="24" fillId="0" borderId="2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4" fontId="25" fillId="0" borderId="0" xfId="0" applyNumberFormat="1" applyFont="1" applyFill="1" applyBorder="1" applyAlignment="1">
      <alignment horizontal="center"/>
    </xf>
    <xf numFmtId="20" fontId="27" fillId="0" borderId="0" xfId="0" applyNumberFormat="1" applyFont="1" applyFill="1" applyBorder="1" applyAlignment="1">
      <alignment horizontal="center"/>
    </xf>
    <xf numFmtId="0" fontId="28" fillId="0" borderId="0" xfId="0" applyFont="1" applyBorder="1"/>
    <xf numFmtId="0" fontId="27" fillId="0" borderId="0" xfId="0" applyFont="1" applyBorder="1"/>
    <xf numFmtId="164" fontId="22" fillId="0" borderId="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49" fontId="22" fillId="0" borderId="8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vetliva.ru/belarus/what-to-see/kostel-svyatykh-petra-i-pavla-v-ive/" TargetMode="External"/><Relationship Id="rId18" Type="http://schemas.openxmlformats.org/officeDocument/2006/relationships/hyperlink" Target="https://vetliva.ru/belarus/what-to-see/usadba-grabovskikh-v-derevne-dikushki/" TargetMode="External"/><Relationship Id="rId26" Type="http://schemas.openxmlformats.org/officeDocument/2006/relationships/hyperlink" Target="https://vetliva.ru/belarus/what-to-see/memorialnyy-kompleks-brestskaya-krepost-geroy/" TargetMode="External"/><Relationship Id="rId39" Type="http://schemas.openxmlformats.org/officeDocument/2006/relationships/hyperlink" Target="https://vetliva.ru/belarus/what-to-see/pochtovaya-stantsiya-v-derevne-nekhachevo/" TargetMode="External"/><Relationship Id="rId21" Type="http://schemas.openxmlformats.org/officeDocument/2006/relationships/hyperlink" Target="https://vetliva.ru/belarus/what-to-see/gorodishche-shvedskaya-gora-v-volkovyske/" TargetMode="External"/><Relationship Id="rId34" Type="http://schemas.openxmlformats.org/officeDocument/2006/relationships/hyperlink" Target="https://vetliva.ru/belarus/what-to-see/usadba-vereshchakov-tuganovichi-v-derevne-karchova/" TargetMode="External"/><Relationship Id="rId42" Type="http://schemas.openxmlformats.org/officeDocument/2006/relationships/hyperlink" Target="https://vetliva.ru/belarus/what-to-see/gidrouzel-v-kobrine/" TargetMode="External"/><Relationship Id="rId47" Type="http://schemas.openxmlformats.org/officeDocument/2006/relationships/hyperlink" Target="https://vetliva.ru/belarus/what-to-see/kostel-svyatogo-mikhaila-arkhangela-v-gorodskom-poselke-ivenets/" TargetMode="External"/><Relationship Id="rId50" Type="http://schemas.openxmlformats.org/officeDocument/2006/relationships/hyperlink" Target="https://yandex.by/maps" TargetMode="External"/><Relationship Id="rId7" Type="http://schemas.openxmlformats.org/officeDocument/2006/relationships/hyperlink" Target="https://vetliva.ru/belarus/what-to-see/monastyr-karmelitov-v-derevne-zasvir/" TargetMode="External"/><Relationship Id="rId2" Type="http://schemas.openxmlformats.org/officeDocument/2006/relationships/hyperlink" Target="https://vetliva.ru/belarus/what-to-see/tserkov-pokrovskaya-v-dokshitsakh/" TargetMode="External"/><Relationship Id="rId16" Type="http://schemas.openxmlformats.org/officeDocument/2006/relationships/hyperlink" Target="https://vetliva.ru/belarus/what-to-see/tserkov-vsekh-svyatykh-v-lide/" TargetMode="External"/><Relationship Id="rId29" Type="http://schemas.openxmlformats.org/officeDocument/2006/relationships/hyperlink" Target="https://vetliva.ru/tourism/where-to-stay/usadba-u-nikodzima/" TargetMode="External"/><Relationship Id="rId11" Type="http://schemas.openxmlformats.org/officeDocument/2006/relationships/hyperlink" Target="https://vetliva.ru/belarus/what-to-see/kostel-rozhdestva-devy-marii-v-derevne-traby/" TargetMode="External"/><Relationship Id="rId24" Type="http://schemas.openxmlformats.org/officeDocument/2006/relationships/hyperlink" Target="https://vetliva.ru/belarus/what-to-see/kamenetskaya-vezha-/" TargetMode="External"/><Relationship Id="rId32" Type="http://schemas.openxmlformats.org/officeDocument/2006/relationships/hyperlink" Target="https://vetliva.ru/belarus/what-to-see/tserkov-troitskaya-v-mire/" TargetMode="External"/><Relationship Id="rId37" Type="http://schemas.openxmlformats.org/officeDocument/2006/relationships/hyperlink" Target="https://vetliva.ru/belarus/what-to-see/duga-struve-v-ivatsevichakh/" TargetMode="External"/><Relationship Id="rId40" Type="http://schemas.openxmlformats.org/officeDocument/2006/relationships/hyperlink" Target="https://vetliva.ru/belarus/what-to-see/ruiny-monastyrya-karteziantsev-v-beryeze/" TargetMode="External"/><Relationship Id="rId45" Type="http://schemas.openxmlformats.org/officeDocument/2006/relationships/hyperlink" Target="https://vetliva.ru/belarus/what-to-see/tserkov-spaso-preobrazhenskaya-v-derevne-rakov/" TargetMode="External"/><Relationship Id="rId53" Type="http://schemas.openxmlformats.org/officeDocument/2006/relationships/printerSettings" Target="../printerSettings/printerSettings3.bin"/><Relationship Id="rId5" Type="http://schemas.openxmlformats.org/officeDocument/2006/relationships/hyperlink" Target="https://nakarte.me/" TargetMode="External"/><Relationship Id="rId10" Type="http://schemas.openxmlformats.org/officeDocument/2006/relationships/hyperlink" Target="https://vetliva.ru/belarus/what-to-see/kostel-frantsiskantsev-v-derevne-golshany/" TargetMode="External"/><Relationship Id="rId19" Type="http://schemas.openxmlformats.org/officeDocument/2006/relationships/hyperlink" Target="https://vetliva.ru/belarus/what-to-see/kostel-vozneseniya-devy-marii-v-gorodskom-poselke-zheludok/" TargetMode="External"/><Relationship Id="rId31" Type="http://schemas.openxmlformats.org/officeDocument/2006/relationships/hyperlink" Target="https://vetliva.ru/belarus/what-to-see/mirskiy-zamok/" TargetMode="External"/><Relationship Id="rId44" Type="http://schemas.openxmlformats.org/officeDocument/2006/relationships/hyperlink" Target="https://vetliva.ru/belarus/map/" TargetMode="External"/><Relationship Id="rId52" Type="http://schemas.openxmlformats.org/officeDocument/2006/relationships/hyperlink" Target="https://vetliva.ru/tourism/where-to-stay/usadba-u-nikodzima/" TargetMode="External"/><Relationship Id="rId4" Type="http://schemas.openxmlformats.org/officeDocument/2006/relationships/hyperlink" Target="https://vetliva.ru/belarus/what-to-see/kostel-svyatoy-anny-v-derevne-mosar/" TargetMode="External"/><Relationship Id="rId9" Type="http://schemas.openxmlformats.org/officeDocument/2006/relationships/hyperlink" Target="https://vetliva.ru/belarus/what-to-see/krevskiy-zamok/" TargetMode="External"/><Relationship Id="rId14" Type="http://schemas.openxmlformats.org/officeDocument/2006/relationships/hyperlink" Target="https://vetliva.ru/belarus/what-to-see/lidskiy-zamok-zamok-gedimina/" TargetMode="External"/><Relationship Id="rId22" Type="http://schemas.openxmlformats.org/officeDocument/2006/relationships/hyperlink" Target="https://vetliva.ru/belarus/what-to-see/kostel-svyatogo-vatslava-v-volkovyske/" TargetMode="External"/><Relationship Id="rId27" Type="http://schemas.openxmlformats.org/officeDocument/2006/relationships/hyperlink" Target="https://vetliva.ru/belarus/what-to-see/muzey-zheleznodorozhnoy-tekhniki-v-breste/" TargetMode="External"/><Relationship Id="rId30" Type="http://schemas.openxmlformats.org/officeDocument/2006/relationships/hyperlink" Target="https://vetliva.ru/belarus/what-to-see/kostel-svyatogo-nikolaya-v-mire/" TargetMode="External"/><Relationship Id="rId35" Type="http://schemas.openxmlformats.org/officeDocument/2006/relationships/hyperlink" Target="https://vetliva.ru/belarus/what-to-see/kostel-devy-marii-v-derevne-gorodishche/" TargetMode="External"/><Relationship Id="rId43" Type="http://schemas.openxmlformats.org/officeDocument/2006/relationships/hyperlink" Target="https://vetliva.ru/belarus/what-to-see/spasskiy-monastyr-v-kobrine/" TargetMode="External"/><Relationship Id="rId48" Type="http://schemas.openxmlformats.org/officeDocument/2006/relationships/hyperlink" Target="https://www.kamenec.by/v-kamentse-est-alternativa-gostinitse/" TargetMode="External"/><Relationship Id="rId8" Type="http://schemas.openxmlformats.org/officeDocument/2006/relationships/hyperlink" Target="https://vetliva.ru/belarus/what-to-see/spaso-preobrazhenskaya-tserkov-v-smorgoni/" TargetMode="External"/><Relationship Id="rId51" Type="http://schemas.openxmlformats.org/officeDocument/2006/relationships/hyperlink" Target="http://bresttur.by/" TargetMode="External"/><Relationship Id="rId3" Type="http://schemas.openxmlformats.org/officeDocument/2006/relationships/hyperlink" Target="https://vetliva.ru/belarus/what-to-see/sobor-rozhdestva-bogoroditsy-v-gorode-glubokoe/" TargetMode="External"/><Relationship Id="rId12" Type="http://schemas.openxmlformats.org/officeDocument/2006/relationships/hyperlink" Target="https://vetliva.ru/belarus/what-to-see/mesto-stoyanki-nemetskoy-divizii-v-gorodskom-poselke-yuratishki/" TargetMode="External"/><Relationship Id="rId17" Type="http://schemas.openxmlformats.org/officeDocument/2006/relationships/hyperlink" Target="https://vetliva.ru/belarus/what-to-see/lidskiy-brovar/" TargetMode="External"/><Relationship Id="rId25" Type="http://schemas.openxmlformats.org/officeDocument/2006/relationships/hyperlink" Target="https://vetliva.ru/belarus/what-to-see/tserkov-svyatogo-simeona-v-kamentse/" TargetMode="External"/><Relationship Id="rId33" Type="http://schemas.openxmlformats.org/officeDocument/2006/relationships/hyperlink" Target="https://vetliva.ru/belarus/what-to-see/kostel-vozneseniya-devy-marii-v-derevnoe/" TargetMode="External"/><Relationship Id="rId38" Type="http://schemas.openxmlformats.org/officeDocument/2006/relationships/hyperlink" Target="https://vetliva.ru/belarus/what-to-see/usadba-yundzillov-v-ivatsevichakh/" TargetMode="External"/><Relationship Id="rId46" Type="http://schemas.openxmlformats.org/officeDocument/2006/relationships/hyperlink" Target="https://vetliva.ru/belarus/what-to-see/mogila-vintsenta-dunina-martsinkevicha-v-derevne-tupalshchina/" TargetMode="External"/><Relationship Id="rId20" Type="http://schemas.openxmlformats.org/officeDocument/2006/relationships/hyperlink" Target="https://vetliva.ru/belarus/what-to-see/podvesnoy-most-udivitelnaya-dostoprimechatelnost-v-mostakh/" TargetMode="External"/><Relationship Id="rId41" Type="http://schemas.openxmlformats.org/officeDocument/2006/relationships/hyperlink" Target="https://vetliva.ru/belarus/what-to-see/karery-pod-berezoy/" TargetMode="External"/><Relationship Id="rId1" Type="http://schemas.openxmlformats.org/officeDocument/2006/relationships/hyperlink" Target="https://vetliva.ru/" TargetMode="External"/><Relationship Id="rId6" Type="http://schemas.openxmlformats.org/officeDocument/2006/relationships/hyperlink" Target="https://vetliva.ru/belarus/what-to-see/kostel-svyatogo-antoniya-paduanskogo-v-postavakh/" TargetMode="External"/><Relationship Id="rId15" Type="http://schemas.openxmlformats.org/officeDocument/2006/relationships/hyperlink" Target="https://vetliva.ru/belarus/what-to-see/pamyatnik-frantsisku-skorine-v-lide/" TargetMode="External"/><Relationship Id="rId23" Type="http://schemas.openxmlformats.org/officeDocument/2006/relationships/hyperlink" Target="https://vetliva.ru/belarus/what-to-see/komandnyy-bunker-stran-varshavskogo-dogovora/" TargetMode="External"/><Relationship Id="rId28" Type="http://schemas.openxmlformats.org/officeDocument/2006/relationships/hyperlink" Target="https://vetliva.ru/belarus/what-to-see/tserkov-pokrovskaya-v-zhabinke/" TargetMode="External"/><Relationship Id="rId36" Type="http://schemas.openxmlformats.org/officeDocument/2006/relationships/hyperlink" Target="https://vetliva.ru/belarus/what-to-see/lyzherollernaya-trassa-v-poselke-mir/" TargetMode="External"/><Relationship Id="rId49" Type="http://schemas.openxmlformats.org/officeDocument/2006/relationships/hyperlink" Target="https://www.google.com/map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vetliva.ru/belarus/what-to-see/pamyatnik-frantsisku-skorine-v-lide/" TargetMode="External"/><Relationship Id="rId18" Type="http://schemas.openxmlformats.org/officeDocument/2006/relationships/hyperlink" Target="https://vetliva.ru/belarus/what-to-see/podvesnoy-most-udivitelnaya-dostoprimechatelnost-v-mostakh/" TargetMode="External"/><Relationship Id="rId26" Type="http://schemas.openxmlformats.org/officeDocument/2006/relationships/hyperlink" Target="https://vetliva.ru/belarus/what-to-see/tserkov-pokrovskaya-v-zhabinke/" TargetMode="External"/><Relationship Id="rId39" Type="http://schemas.openxmlformats.org/officeDocument/2006/relationships/hyperlink" Target="https://vetliva.ru/belarus/what-to-see/karery-pod-berezoy/" TargetMode="External"/><Relationship Id="rId21" Type="http://schemas.openxmlformats.org/officeDocument/2006/relationships/hyperlink" Target="https://vetliva.ru/belarus/what-to-see/komandnyy-bunker-stran-varshavskogo-dogovora/" TargetMode="External"/><Relationship Id="rId34" Type="http://schemas.openxmlformats.org/officeDocument/2006/relationships/hyperlink" Target="https://vetliva.ru/belarus/what-to-see/lyzherollernaya-trassa-v-poselke-mir/" TargetMode="External"/><Relationship Id="rId42" Type="http://schemas.openxmlformats.org/officeDocument/2006/relationships/hyperlink" Target="https://vetliva.ru/belarus/what-to-see/tserkov-spaso-preobrazhenskaya-v-derevne-rakov/" TargetMode="External"/><Relationship Id="rId7" Type="http://schemas.openxmlformats.org/officeDocument/2006/relationships/hyperlink" Target="https://vetliva.ru/belarus/what-to-see/krevskiy-zamok/" TargetMode="External"/><Relationship Id="rId2" Type="http://schemas.openxmlformats.org/officeDocument/2006/relationships/hyperlink" Target="https://vetliva.ru/belarus/what-to-see/sobor-rozhdestva-bogoroditsy-v-gorode-glubokoe/" TargetMode="External"/><Relationship Id="rId16" Type="http://schemas.openxmlformats.org/officeDocument/2006/relationships/hyperlink" Target="https://vetliva.ru/belarus/what-to-see/usadba-grabovskikh-v-derevne-dikushki/" TargetMode="External"/><Relationship Id="rId20" Type="http://schemas.openxmlformats.org/officeDocument/2006/relationships/hyperlink" Target="https://vetliva.ru/belarus/what-to-see/kostel-svyatogo-vatslava-v-volkovyske/" TargetMode="External"/><Relationship Id="rId29" Type="http://schemas.openxmlformats.org/officeDocument/2006/relationships/hyperlink" Target="https://vetliva.ru/belarus/what-to-see/mirskiy-zamok/" TargetMode="External"/><Relationship Id="rId41" Type="http://schemas.openxmlformats.org/officeDocument/2006/relationships/hyperlink" Target="https://vetliva.ru/belarus/what-to-see/spasskiy-monastyr-v-kobrine/" TargetMode="External"/><Relationship Id="rId1" Type="http://schemas.openxmlformats.org/officeDocument/2006/relationships/hyperlink" Target="https://vetliva.ru/belarus/what-to-see/tserkov-pokrovskaya-v-dokshitsakh/" TargetMode="External"/><Relationship Id="rId6" Type="http://schemas.openxmlformats.org/officeDocument/2006/relationships/hyperlink" Target="https://vetliva.ru/belarus/what-to-see/spaso-preobrazhenskaya-tserkov-v-smorgoni/" TargetMode="External"/><Relationship Id="rId11" Type="http://schemas.openxmlformats.org/officeDocument/2006/relationships/hyperlink" Target="https://vetliva.ru/belarus/what-to-see/kostel-svyatykh-petra-i-pavla-v-ive/" TargetMode="External"/><Relationship Id="rId24" Type="http://schemas.openxmlformats.org/officeDocument/2006/relationships/hyperlink" Target="https://vetliva.ru/belarus/what-to-see/memorialnyy-kompleks-brestskaya-krepost-geroy/" TargetMode="External"/><Relationship Id="rId32" Type="http://schemas.openxmlformats.org/officeDocument/2006/relationships/hyperlink" Target="https://vetliva.ru/belarus/what-to-see/usadba-vereshchakov-tuganovichi-v-derevne-karchova/" TargetMode="External"/><Relationship Id="rId37" Type="http://schemas.openxmlformats.org/officeDocument/2006/relationships/hyperlink" Target="https://vetliva.ru/belarus/what-to-see/pochtovaya-stantsiya-v-derevne-nekhachevo/" TargetMode="External"/><Relationship Id="rId40" Type="http://schemas.openxmlformats.org/officeDocument/2006/relationships/hyperlink" Target="https://vetliva.ru/belarus/what-to-see/gidrouzel-v-kobrine/" TargetMode="External"/><Relationship Id="rId5" Type="http://schemas.openxmlformats.org/officeDocument/2006/relationships/hyperlink" Target="https://vetliva.ru/belarus/what-to-see/monastyr-karmelitov-v-derevne-zasvir/" TargetMode="External"/><Relationship Id="rId15" Type="http://schemas.openxmlformats.org/officeDocument/2006/relationships/hyperlink" Target="https://vetliva.ru/belarus/what-to-see/lidskiy-brovar/" TargetMode="External"/><Relationship Id="rId23" Type="http://schemas.openxmlformats.org/officeDocument/2006/relationships/hyperlink" Target="https://vetliva.ru/belarus/what-to-see/tserkov-svyatogo-simeona-v-kamentse/" TargetMode="External"/><Relationship Id="rId28" Type="http://schemas.openxmlformats.org/officeDocument/2006/relationships/hyperlink" Target="https://vetliva.ru/belarus/what-to-see/kostel-svyatogo-nikolaya-v-mire/" TargetMode="External"/><Relationship Id="rId36" Type="http://schemas.openxmlformats.org/officeDocument/2006/relationships/hyperlink" Target="https://vetliva.ru/belarus/what-to-see/usadba-yundzillov-v-ivatsevichakh/" TargetMode="External"/><Relationship Id="rId10" Type="http://schemas.openxmlformats.org/officeDocument/2006/relationships/hyperlink" Target="https://vetliva.ru/belarus/what-to-see/mesto-stoyanki-nemetskoy-divizii-v-gorodskom-poselke-yuratishki/" TargetMode="External"/><Relationship Id="rId19" Type="http://schemas.openxmlformats.org/officeDocument/2006/relationships/hyperlink" Target="https://vetliva.ru/belarus/what-to-see/gorodishche-shvedskaya-gora-v-volkovyske/" TargetMode="External"/><Relationship Id="rId31" Type="http://schemas.openxmlformats.org/officeDocument/2006/relationships/hyperlink" Target="https://vetliva.ru/belarus/what-to-see/kostel-vozneseniya-devy-marii-v-derevnoe/" TargetMode="External"/><Relationship Id="rId44" Type="http://schemas.openxmlformats.org/officeDocument/2006/relationships/hyperlink" Target="https://vetliva.ru/belarus/what-to-see/kostel-svyatogo-mikhaila-arkhangela-v-gorodskom-poselke-ivenets/" TargetMode="External"/><Relationship Id="rId4" Type="http://schemas.openxmlformats.org/officeDocument/2006/relationships/hyperlink" Target="https://vetliva.ru/belarus/what-to-see/kostel-svyatogo-antoniya-paduanskogo-v-postavakh/" TargetMode="External"/><Relationship Id="rId9" Type="http://schemas.openxmlformats.org/officeDocument/2006/relationships/hyperlink" Target="https://vetliva.ru/belarus/what-to-see/kostel-rozhdestva-devy-marii-v-derevne-traby/" TargetMode="External"/><Relationship Id="rId14" Type="http://schemas.openxmlformats.org/officeDocument/2006/relationships/hyperlink" Target="https://vetliva.ru/belarus/what-to-see/tserkov-vsekh-svyatykh-v-lide/" TargetMode="External"/><Relationship Id="rId22" Type="http://schemas.openxmlformats.org/officeDocument/2006/relationships/hyperlink" Target="https://vetliva.ru/belarus/what-to-see/kamenetskaya-vezha-/" TargetMode="External"/><Relationship Id="rId27" Type="http://schemas.openxmlformats.org/officeDocument/2006/relationships/hyperlink" Target="https://vetliva.ru/tourism/where-to-stay/usadba-u-nikodzima/" TargetMode="External"/><Relationship Id="rId30" Type="http://schemas.openxmlformats.org/officeDocument/2006/relationships/hyperlink" Target="https://vetliva.ru/belarus/what-to-see/tserkov-troitskaya-v-mire/" TargetMode="External"/><Relationship Id="rId35" Type="http://schemas.openxmlformats.org/officeDocument/2006/relationships/hyperlink" Target="https://vetliva.ru/belarus/what-to-see/duga-struve-v-ivatsevichakh/" TargetMode="External"/><Relationship Id="rId43" Type="http://schemas.openxmlformats.org/officeDocument/2006/relationships/hyperlink" Target="https://vetliva.ru/belarus/what-to-see/mogila-vintsenta-dunina-martsinkevicha-v-derevne-tupalshchina/" TargetMode="External"/><Relationship Id="rId8" Type="http://schemas.openxmlformats.org/officeDocument/2006/relationships/hyperlink" Target="https://vetliva.ru/belarus/what-to-see/kostel-frantsiskantsev-v-derevne-golshany/" TargetMode="External"/><Relationship Id="rId3" Type="http://schemas.openxmlformats.org/officeDocument/2006/relationships/hyperlink" Target="https://vetliva.ru/belarus/what-to-see/kostel-svyatoy-anny-v-derevne-mosar/" TargetMode="External"/><Relationship Id="rId12" Type="http://schemas.openxmlformats.org/officeDocument/2006/relationships/hyperlink" Target="https://vetliva.ru/belarus/what-to-see/lidskiy-zamok-zamok-gedimina/" TargetMode="External"/><Relationship Id="rId17" Type="http://schemas.openxmlformats.org/officeDocument/2006/relationships/hyperlink" Target="https://vetliva.ru/belarus/what-to-see/kostel-vozneseniya-devy-marii-v-gorodskom-poselke-zheludok/" TargetMode="External"/><Relationship Id="rId25" Type="http://schemas.openxmlformats.org/officeDocument/2006/relationships/hyperlink" Target="https://vetliva.ru/belarus/what-to-see/muzey-zheleznodorozhnoy-tekhniki-v-breste/" TargetMode="External"/><Relationship Id="rId33" Type="http://schemas.openxmlformats.org/officeDocument/2006/relationships/hyperlink" Target="https://vetliva.ru/belarus/what-to-see/kostel-devy-marii-v-derevne-gorodishche/" TargetMode="External"/><Relationship Id="rId38" Type="http://schemas.openxmlformats.org/officeDocument/2006/relationships/hyperlink" Target="https://vetliva.ru/belarus/what-to-see/ruiny-monastyrya-karteziantsev-v-beryez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F30" sqref="F30"/>
    </sheetView>
  </sheetViews>
  <sheetFormatPr defaultRowHeight="15" x14ac:dyDescent="0.25"/>
  <cols>
    <col min="1" max="1" width="3.7109375" customWidth="1"/>
    <col min="2" max="2" width="13" customWidth="1"/>
    <col min="3" max="3" width="5.85546875" customWidth="1"/>
    <col min="4" max="4" width="12.42578125" customWidth="1"/>
    <col min="6" max="6" width="7.5703125" customWidth="1"/>
    <col min="7" max="7" width="7.5703125" style="5" customWidth="1"/>
    <col min="8" max="8" width="7" style="5" customWidth="1"/>
    <col min="9" max="9" width="12.140625" style="5" customWidth="1"/>
    <col min="10" max="10" width="7.85546875" style="49" customWidth="1"/>
    <col min="11" max="11" width="6.85546875" style="49" customWidth="1"/>
    <col min="12" max="12" width="9.7109375" customWidth="1"/>
  </cols>
  <sheetData>
    <row r="1" spans="1:14" ht="18" x14ac:dyDescent="0.25">
      <c r="A1" s="137" t="s">
        <v>9</v>
      </c>
      <c r="B1" s="1"/>
      <c r="C1" s="1"/>
      <c r="D1" s="1"/>
      <c r="E1" s="141" t="s">
        <v>8</v>
      </c>
      <c r="F1" s="141"/>
      <c r="G1" s="141" t="s">
        <v>10</v>
      </c>
      <c r="H1" s="141"/>
      <c r="I1" s="51"/>
      <c r="J1" s="162" t="s">
        <v>51</v>
      </c>
      <c r="K1" s="163">
        <v>19</v>
      </c>
    </row>
    <row r="2" spans="1:14" ht="15.75" thickBot="1" x14ac:dyDescent="0.3">
      <c r="A2" s="7"/>
      <c r="B2" s="6"/>
      <c r="C2" s="6"/>
      <c r="D2" s="6"/>
      <c r="E2" s="16">
        <v>13.33</v>
      </c>
      <c r="F2" s="22" t="s">
        <v>0</v>
      </c>
      <c r="G2" s="16">
        <v>15</v>
      </c>
      <c r="H2" s="22"/>
      <c r="I2" s="22"/>
      <c r="J2" s="163"/>
      <c r="K2" s="163" t="s">
        <v>52</v>
      </c>
      <c r="L2" s="21"/>
    </row>
    <row r="3" spans="1:14" ht="16.5" thickBot="1" x14ac:dyDescent="0.3">
      <c r="A3" s="8" t="s">
        <v>1</v>
      </c>
      <c r="B3" s="9" t="s">
        <v>6</v>
      </c>
      <c r="C3" s="8" t="s">
        <v>7</v>
      </c>
      <c r="D3" s="11" t="s">
        <v>2</v>
      </c>
      <c r="E3" s="20" t="s">
        <v>3</v>
      </c>
      <c r="F3" s="144" t="s">
        <v>4</v>
      </c>
      <c r="G3" s="44" t="s">
        <v>50</v>
      </c>
      <c r="H3" s="139"/>
      <c r="I3" s="145" t="s">
        <v>41</v>
      </c>
      <c r="J3" s="164" t="s">
        <v>43</v>
      </c>
      <c r="K3" s="164" t="s">
        <v>44</v>
      </c>
    </row>
    <row r="4" spans="1:14" ht="15.75" x14ac:dyDescent="0.25">
      <c r="A4" s="23">
        <v>0</v>
      </c>
      <c r="B4" s="27" t="s">
        <v>16</v>
      </c>
      <c r="C4" s="23">
        <v>0</v>
      </c>
      <c r="D4" s="133" t="s">
        <v>19</v>
      </c>
      <c r="E4" s="14">
        <v>0.83333333333333337</v>
      </c>
      <c r="F4" s="121" t="s">
        <v>21</v>
      </c>
      <c r="G4" s="12">
        <v>0.83333333333333337</v>
      </c>
      <c r="H4" s="122" t="s">
        <v>21</v>
      </c>
      <c r="I4" s="124"/>
      <c r="J4" s="165">
        <v>0.83333333333333337</v>
      </c>
      <c r="K4" s="165">
        <v>0.83333333333333337</v>
      </c>
      <c r="M4" s="10"/>
      <c r="N4" s="5"/>
    </row>
    <row r="5" spans="1:14" ht="15.75" x14ac:dyDescent="0.25">
      <c r="A5" s="24">
        <v>1</v>
      </c>
      <c r="B5" s="25" t="s">
        <v>11</v>
      </c>
      <c r="C5" s="24">
        <v>86</v>
      </c>
      <c r="D5" s="43" t="s">
        <v>5</v>
      </c>
      <c r="E5" s="12">
        <f t="shared" ref="E5:E17" si="0">$E$4+(C5/$E$2+1/120)/24</f>
        <v>1.1024977598566308</v>
      </c>
      <c r="F5" s="122" t="s">
        <v>22</v>
      </c>
      <c r="G5" s="12">
        <f>$G$4+(C5/$G$2+1/120)/24</f>
        <v>1.0725694444444445</v>
      </c>
      <c r="H5" s="122" t="s">
        <v>22</v>
      </c>
      <c r="I5" s="125"/>
      <c r="J5" s="165">
        <f>$K$4+((C5-$C$4)/$K$1+1/120)/24</f>
        <v>1.0222770467836257</v>
      </c>
      <c r="K5" s="166"/>
      <c r="M5" s="10"/>
      <c r="N5" s="5"/>
    </row>
    <row r="6" spans="1:14" s="5" customFormat="1" ht="15.75" x14ac:dyDescent="0.25">
      <c r="A6" s="24"/>
      <c r="B6" s="25" t="s">
        <v>40</v>
      </c>
      <c r="C6" s="24">
        <v>151</v>
      </c>
      <c r="D6" s="43" t="s">
        <v>36</v>
      </c>
      <c r="E6" s="12">
        <f t="shared" si="0"/>
        <v>1.3056735538051178</v>
      </c>
      <c r="F6" s="122" t="s">
        <v>22</v>
      </c>
      <c r="G6" s="12">
        <f t="shared" ref="G6:G19" si="1">$G$4+(C6/$G$2+1/120)/24</f>
        <v>1.253125</v>
      </c>
      <c r="H6" s="122" t="s">
        <v>22</v>
      </c>
      <c r="I6" s="125"/>
      <c r="J6" s="165">
        <f t="shared" ref="J6:J10" si="2">$K$4+((C6-$C$4)/$K$1+1/120)/24</f>
        <v>1.1648209064327486</v>
      </c>
      <c r="K6" s="166"/>
      <c r="M6" s="10"/>
    </row>
    <row r="7" spans="1:14" ht="15.75" x14ac:dyDescent="0.25">
      <c r="A7" s="24">
        <v>2</v>
      </c>
      <c r="B7" s="25" t="s">
        <v>13</v>
      </c>
      <c r="C7" s="24">
        <v>218</v>
      </c>
      <c r="D7" s="43" t="s">
        <v>26</v>
      </c>
      <c r="E7" s="12">
        <f t="shared" si="0"/>
        <v>1.5151009106443278</v>
      </c>
      <c r="F7" s="122" t="s">
        <v>22</v>
      </c>
      <c r="G7" s="12">
        <f t="shared" si="1"/>
        <v>1.4392361111111112</v>
      </c>
      <c r="H7" s="122" t="s">
        <v>22</v>
      </c>
      <c r="I7" s="125"/>
      <c r="J7" s="165">
        <f t="shared" si="2"/>
        <v>1.3117507309941521</v>
      </c>
      <c r="K7" s="166"/>
      <c r="M7" s="10"/>
      <c r="N7" s="5"/>
    </row>
    <row r="8" spans="1:14" ht="15.75" x14ac:dyDescent="0.25">
      <c r="A8" s="24">
        <v>3</v>
      </c>
      <c r="B8" s="25" t="s">
        <v>17</v>
      </c>
      <c r="C8" s="24">
        <v>313</v>
      </c>
      <c r="D8" s="43" t="s">
        <v>20</v>
      </c>
      <c r="E8" s="12">
        <f t="shared" si="0"/>
        <v>1.8120501479536553</v>
      </c>
      <c r="F8" s="122" t="s">
        <v>22</v>
      </c>
      <c r="G8" s="12">
        <f t="shared" si="1"/>
        <v>1.703125</v>
      </c>
      <c r="H8" s="122" t="s">
        <v>22</v>
      </c>
      <c r="I8" s="125"/>
      <c r="J8" s="165">
        <f t="shared" si="2"/>
        <v>1.5200840643274853</v>
      </c>
      <c r="K8" s="166"/>
      <c r="M8" s="10"/>
      <c r="N8" s="5"/>
    </row>
    <row r="9" spans="1:14" ht="15.75" x14ac:dyDescent="0.25">
      <c r="A9" s="31">
        <v>4</v>
      </c>
      <c r="B9" s="32" t="s">
        <v>18</v>
      </c>
      <c r="C9" s="31">
        <v>436</v>
      </c>
      <c r="D9" s="134" t="s">
        <v>5</v>
      </c>
      <c r="E9" s="33">
        <f t="shared" si="0"/>
        <v>2.1965212657330997</v>
      </c>
      <c r="F9" s="142" t="s">
        <v>24</v>
      </c>
      <c r="G9" s="12">
        <f t="shared" si="1"/>
        <v>2.0447916666666668</v>
      </c>
      <c r="H9" s="122" t="s">
        <v>24</v>
      </c>
      <c r="I9" s="125"/>
      <c r="J9" s="165">
        <f t="shared" si="2"/>
        <v>1.7898209064327486</v>
      </c>
      <c r="K9" s="166"/>
      <c r="M9" s="10"/>
      <c r="N9" s="5"/>
    </row>
    <row r="10" spans="1:14" ht="15.75" x14ac:dyDescent="0.25">
      <c r="A10" s="34">
        <v>5</v>
      </c>
      <c r="B10" s="35" t="s">
        <v>37</v>
      </c>
      <c r="C10" s="34">
        <v>486</v>
      </c>
      <c r="D10" s="135" t="s">
        <v>5</v>
      </c>
      <c r="E10" s="15">
        <f t="shared" si="0"/>
        <v>2.3528103380011669</v>
      </c>
      <c r="F10" s="143" t="s">
        <v>24</v>
      </c>
      <c r="G10" s="12">
        <f t="shared" si="1"/>
        <v>2.1836805555555556</v>
      </c>
      <c r="H10" s="122" t="s">
        <v>24</v>
      </c>
      <c r="I10" s="125"/>
      <c r="J10" s="167">
        <f t="shared" si="2"/>
        <v>1.8994700292397662</v>
      </c>
      <c r="K10" s="167">
        <v>0.16666666666666666</v>
      </c>
    </row>
    <row r="11" spans="1:14" ht="15.75" x14ac:dyDescent="0.25">
      <c r="A11" s="24">
        <v>6</v>
      </c>
      <c r="B11" s="25" t="s">
        <v>14</v>
      </c>
      <c r="C11" s="24">
        <v>609</v>
      </c>
      <c r="D11" s="43" t="s">
        <v>5</v>
      </c>
      <c r="E11" s="12">
        <f t="shared" si="0"/>
        <v>2.7372814557806118</v>
      </c>
      <c r="F11" s="122" t="s">
        <v>24</v>
      </c>
      <c r="G11" s="12">
        <f t="shared" si="1"/>
        <v>2.5253472222222224</v>
      </c>
      <c r="H11" s="122" t="s">
        <v>24</v>
      </c>
      <c r="I11" s="125"/>
      <c r="J11" s="165">
        <f>$K$10+((C11-$C$10)/$K$1+1/120)/24</f>
        <v>0.43675073099415207</v>
      </c>
      <c r="K11" s="165"/>
    </row>
    <row r="12" spans="1:14" s="5" customFormat="1" ht="15.75" x14ac:dyDescent="0.25">
      <c r="A12" s="31"/>
      <c r="B12" s="32" t="s">
        <v>27</v>
      </c>
      <c r="C12" s="31">
        <v>740</v>
      </c>
      <c r="D12" s="134" t="s">
        <v>36</v>
      </c>
      <c r="E12" s="33">
        <f t="shared" si="0"/>
        <v>3.1467588251229475</v>
      </c>
      <c r="F12" s="142" t="s">
        <v>23</v>
      </c>
      <c r="G12" s="12">
        <f t="shared" si="1"/>
        <v>2.8892361111111113</v>
      </c>
      <c r="H12" s="122" t="s">
        <v>24</v>
      </c>
      <c r="I12" s="125"/>
      <c r="J12" s="165">
        <f>$K$10+((C12-$C$10)/$K$1+1/120)/24</f>
        <v>0.72403143274853798</v>
      </c>
      <c r="K12" s="165"/>
    </row>
    <row r="13" spans="1:14" ht="15.75" x14ac:dyDescent="0.25">
      <c r="A13" s="34">
        <v>7</v>
      </c>
      <c r="B13" s="35" t="s">
        <v>38</v>
      </c>
      <c r="C13" s="34">
        <v>773</v>
      </c>
      <c r="D13" s="135" t="s">
        <v>5</v>
      </c>
      <c r="E13" s="15">
        <f t="shared" si="0"/>
        <v>3.2499096128198719</v>
      </c>
      <c r="F13" s="143" t="s">
        <v>23</v>
      </c>
      <c r="G13" s="12">
        <f t="shared" si="1"/>
        <v>2.9809027777777777</v>
      </c>
      <c r="H13" s="122" t="s">
        <v>24</v>
      </c>
      <c r="I13" s="125"/>
      <c r="J13" s="167">
        <f>$K$10+((C13-$C$10)/$K$1+1/120)/24</f>
        <v>0.79639985380116951</v>
      </c>
      <c r="K13" s="167">
        <v>0.16666666666666666</v>
      </c>
    </row>
    <row r="14" spans="1:14" ht="15.75" x14ac:dyDescent="0.25">
      <c r="A14" s="24">
        <v>8</v>
      </c>
      <c r="B14" s="25" t="s">
        <v>28</v>
      </c>
      <c r="C14" s="24">
        <v>842</v>
      </c>
      <c r="D14" s="43" t="s">
        <v>29</v>
      </c>
      <c r="E14" s="12">
        <f t="shared" si="0"/>
        <v>3.4655885325498041</v>
      </c>
      <c r="F14" s="122" t="s">
        <v>23</v>
      </c>
      <c r="G14" s="12">
        <f t="shared" si="1"/>
        <v>3.1725694444444446</v>
      </c>
      <c r="H14" s="122" t="s">
        <v>23</v>
      </c>
      <c r="I14" s="125"/>
      <c r="J14" s="165">
        <f>$K$13+((C14-$C$13)/$K$1+1/120)/24</f>
        <v>0.31832967836257309</v>
      </c>
      <c r="K14" s="168"/>
    </row>
    <row r="15" spans="1:14" ht="15.75" x14ac:dyDescent="0.25">
      <c r="A15" s="31">
        <v>9</v>
      </c>
      <c r="B15" s="32" t="s">
        <v>30</v>
      </c>
      <c r="C15" s="31">
        <v>943</v>
      </c>
      <c r="D15" s="134" t="s">
        <v>5</v>
      </c>
      <c r="E15" s="33">
        <f t="shared" si="0"/>
        <v>3.7812924585313001</v>
      </c>
      <c r="F15" s="142" t="s">
        <v>25</v>
      </c>
      <c r="G15" s="12">
        <f t="shared" si="1"/>
        <v>3.453125</v>
      </c>
      <c r="H15" s="122" t="s">
        <v>23</v>
      </c>
      <c r="I15" s="125"/>
      <c r="J15" s="165">
        <f>$K$13+((C15-$C$13)/$K$1+1/120)/24</f>
        <v>0.53982090643274849</v>
      </c>
      <c r="K15" s="167"/>
    </row>
    <row r="16" spans="1:14" ht="15.75" x14ac:dyDescent="0.25">
      <c r="A16" s="35"/>
      <c r="B16" s="36" t="s">
        <v>39</v>
      </c>
      <c r="C16" s="37">
        <v>1078</v>
      </c>
      <c r="D16" s="135" t="s">
        <v>31</v>
      </c>
      <c r="E16" s="15">
        <f t="shared" si="0"/>
        <v>4.2032729536550812</v>
      </c>
      <c r="F16" s="143" t="s">
        <v>25</v>
      </c>
      <c r="G16" s="12">
        <f t="shared" si="1"/>
        <v>3.828125</v>
      </c>
      <c r="H16" s="122" t="s">
        <v>23</v>
      </c>
      <c r="I16" s="126"/>
      <c r="J16" s="167">
        <f>$K$13+((C16-$C$13)/$K$1+1/120)/24</f>
        <v>0.83587353801169595</v>
      </c>
      <c r="K16" s="167">
        <v>0.16666666666666666</v>
      </c>
    </row>
    <row r="17" spans="1:12" ht="15.75" x14ac:dyDescent="0.25">
      <c r="A17" s="25">
        <v>10</v>
      </c>
      <c r="B17" s="28" t="s">
        <v>32</v>
      </c>
      <c r="C17" s="30">
        <v>1088</v>
      </c>
      <c r="D17" s="43" t="s">
        <v>5</v>
      </c>
      <c r="E17" s="12">
        <f t="shared" si="0"/>
        <v>4.2345307681086943</v>
      </c>
      <c r="F17" s="122" t="s">
        <v>25</v>
      </c>
      <c r="G17" s="12">
        <f t="shared" si="1"/>
        <v>3.8559027777777781</v>
      </c>
      <c r="H17" s="122" t="s">
        <v>23</v>
      </c>
      <c r="I17" s="126"/>
      <c r="J17" s="165">
        <f>$K$16+((C17-$C$16)/$K$1+1/120)/24</f>
        <v>0.18894371345029237</v>
      </c>
      <c r="K17" s="169"/>
    </row>
    <row r="18" spans="1:12" ht="15.75" x14ac:dyDescent="0.25">
      <c r="A18" s="24">
        <v>11</v>
      </c>
      <c r="B18" s="25" t="s">
        <v>33</v>
      </c>
      <c r="C18" s="24">
        <v>1150</v>
      </c>
      <c r="D18" s="43" t="s">
        <v>34</v>
      </c>
      <c r="E18" s="12">
        <f>$E$4+(C18/$E$2+1/120)/24</f>
        <v>4.4283292177210969</v>
      </c>
      <c r="F18" s="122" t="s">
        <v>25</v>
      </c>
      <c r="G18" s="12">
        <f t="shared" si="1"/>
        <v>4.0281250000000002</v>
      </c>
      <c r="H18" s="122" t="s">
        <v>25</v>
      </c>
      <c r="I18" s="125"/>
      <c r="J18" s="165">
        <f>$K$16+((C18-$C$16)/$K$1+1/120)/24</f>
        <v>0.32490862573099411</v>
      </c>
      <c r="K18" s="165"/>
    </row>
    <row r="19" spans="1:12" ht="16.5" thickBot="1" x14ac:dyDescent="0.3">
      <c r="A19" s="26">
        <v>12</v>
      </c>
      <c r="B19" s="29" t="s">
        <v>16</v>
      </c>
      <c r="C19" s="26">
        <v>1200</v>
      </c>
      <c r="D19" s="136" t="s">
        <v>5</v>
      </c>
      <c r="E19" s="13">
        <f>$E$4+(C19/$E$2+1/120)/24</f>
        <v>4.5846182899891641</v>
      </c>
      <c r="F19" s="123" t="s">
        <v>25</v>
      </c>
      <c r="G19" s="13">
        <f t="shared" si="1"/>
        <v>4.1670138888888895</v>
      </c>
      <c r="H19" s="123" t="s">
        <v>25</v>
      </c>
      <c r="I19" s="127"/>
      <c r="J19" s="165">
        <f>$K$16+((C19-$C$16)/$K$1+1/120)/24</f>
        <v>0.43455774853801177</v>
      </c>
      <c r="K19" s="170"/>
    </row>
    <row r="20" spans="1:12" x14ac:dyDescent="0.25">
      <c r="A20" s="38" t="s">
        <v>42</v>
      </c>
      <c r="B20" s="7"/>
      <c r="C20" s="39"/>
      <c r="D20" s="7"/>
      <c r="F20" s="39"/>
      <c r="G20" s="39"/>
      <c r="H20" s="39"/>
      <c r="I20" s="39"/>
      <c r="J20" s="132"/>
      <c r="K20" s="132"/>
      <c r="L20" s="39"/>
    </row>
    <row r="21" spans="1:12" x14ac:dyDescent="0.25">
      <c r="A21" s="38" t="s">
        <v>35</v>
      </c>
    </row>
    <row r="23" spans="1:12" x14ac:dyDescent="0.25">
      <c r="B23" s="5"/>
      <c r="F23" s="5"/>
    </row>
    <row r="24" spans="1:12" x14ac:dyDescent="0.25">
      <c r="E24" s="5"/>
    </row>
    <row r="25" spans="1:12" x14ac:dyDescent="0.25">
      <c r="E25" s="5"/>
    </row>
    <row r="26" spans="1:12" x14ac:dyDescent="0.25">
      <c r="E26" s="5"/>
    </row>
    <row r="27" spans="1:12" x14ac:dyDescent="0.25">
      <c r="E27" s="5"/>
    </row>
    <row r="28" spans="1:12" x14ac:dyDescent="0.25">
      <c r="E28" s="5"/>
    </row>
    <row r="29" spans="1:12" x14ac:dyDescent="0.25">
      <c r="E29" s="5"/>
    </row>
    <row r="30" spans="1:12" x14ac:dyDescent="0.25">
      <c r="E30" s="5"/>
    </row>
    <row r="31" spans="1:12" x14ac:dyDescent="0.25">
      <c r="E31" s="5"/>
    </row>
    <row r="32" spans="1:12" x14ac:dyDescent="0.25">
      <c r="E32" s="5"/>
    </row>
    <row r="33" spans="5:5" x14ac:dyDescent="0.25">
      <c r="E33" s="5"/>
    </row>
    <row r="34" spans="5:5" x14ac:dyDescent="0.25">
      <c r="E34" s="5"/>
    </row>
    <row r="35" spans="5:5" x14ac:dyDescent="0.25">
      <c r="E35" s="5"/>
    </row>
  </sheetData>
  <mergeCells count="2">
    <mergeCell ref="E1:F1"/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30" sqref="D30"/>
    </sheetView>
  </sheetViews>
  <sheetFormatPr defaultRowHeight="15" x14ac:dyDescent="0.25"/>
  <cols>
    <col min="1" max="1" width="3.7109375" customWidth="1"/>
    <col min="2" max="2" width="13" customWidth="1"/>
    <col min="3" max="3" width="5.85546875" customWidth="1"/>
    <col min="4" max="4" width="13.42578125" style="5" customWidth="1"/>
    <col min="5" max="5" width="7.7109375" customWidth="1"/>
    <col min="6" max="6" width="4.140625" customWidth="1"/>
    <col min="7" max="7" width="12.42578125" style="5" customWidth="1"/>
    <col min="8" max="8" width="7.42578125" customWidth="1"/>
    <col min="9" max="9" width="6.42578125" style="5" customWidth="1"/>
    <col min="10" max="10" width="3.7109375" customWidth="1"/>
    <col min="13" max="13" width="16.28515625" customWidth="1"/>
  </cols>
  <sheetData>
    <row r="1" spans="1:10" ht="18" x14ac:dyDescent="0.25">
      <c r="A1" s="137" t="s">
        <v>9</v>
      </c>
      <c r="B1" s="1"/>
      <c r="C1" s="1"/>
      <c r="D1" s="1"/>
      <c r="E1" s="141" t="s">
        <v>8</v>
      </c>
      <c r="F1" s="141"/>
      <c r="G1" s="51"/>
      <c r="H1" s="146" t="s">
        <v>51</v>
      </c>
      <c r="I1" s="147"/>
      <c r="J1" s="147"/>
    </row>
    <row r="2" spans="1:10" ht="15.75" thickBot="1" x14ac:dyDescent="0.3">
      <c r="A2" s="7"/>
      <c r="B2" s="6"/>
      <c r="C2" s="6"/>
      <c r="D2" s="6"/>
      <c r="E2" s="16">
        <v>13.33</v>
      </c>
      <c r="F2" s="40"/>
      <c r="G2" s="22"/>
      <c r="H2" s="148">
        <v>19</v>
      </c>
      <c r="I2" s="148"/>
      <c r="J2" s="149"/>
    </row>
    <row r="3" spans="1:10" ht="15.75" thickBot="1" x14ac:dyDescent="0.3">
      <c r="A3" s="8" t="s">
        <v>1</v>
      </c>
      <c r="B3" s="9" t="s">
        <v>6</v>
      </c>
      <c r="C3" s="8" t="s">
        <v>7</v>
      </c>
      <c r="D3" s="42" t="s">
        <v>2</v>
      </c>
      <c r="E3" s="44" t="s">
        <v>50</v>
      </c>
      <c r="F3" s="139"/>
      <c r="G3" s="140" t="s">
        <v>41</v>
      </c>
      <c r="H3" s="150" t="s">
        <v>43</v>
      </c>
      <c r="I3" s="151" t="s">
        <v>44</v>
      </c>
      <c r="J3" s="152"/>
    </row>
    <row r="4" spans="1:10" ht="15.75" x14ac:dyDescent="0.25">
      <c r="A4" s="23">
        <v>0</v>
      </c>
      <c r="B4" s="45" t="s">
        <v>16</v>
      </c>
      <c r="C4" s="3">
        <v>0</v>
      </c>
      <c r="D4" s="43" t="s">
        <v>19</v>
      </c>
      <c r="E4" s="14">
        <v>0.83333333333333337</v>
      </c>
      <c r="F4" s="17" t="s">
        <v>45</v>
      </c>
      <c r="G4" s="128"/>
      <c r="H4" s="153">
        <v>0.83333333333333337</v>
      </c>
      <c r="I4" s="154">
        <v>0.83333333333333337</v>
      </c>
      <c r="J4" s="155" t="s">
        <v>45</v>
      </c>
    </row>
    <row r="5" spans="1:10" ht="15.75" x14ac:dyDescent="0.25">
      <c r="A5" s="24">
        <v>1</v>
      </c>
      <c r="B5" s="46" t="s">
        <v>11</v>
      </c>
      <c r="C5" s="2">
        <v>86</v>
      </c>
      <c r="D5" s="43" t="s">
        <v>5</v>
      </c>
      <c r="E5" s="12">
        <f t="shared" ref="E5:E17" si="0">$E$4+(C5/$E$2+1/120)/24</f>
        <v>1.1024977598566308</v>
      </c>
      <c r="F5" s="18" t="s">
        <v>46</v>
      </c>
      <c r="G5" s="129"/>
      <c r="H5" s="156">
        <f t="shared" ref="H5:H10" si="1">$I$4+(C5/$H$2+1/120)/24</f>
        <v>1.0222770467836257</v>
      </c>
      <c r="I5" s="157"/>
      <c r="J5" s="158" t="s">
        <v>46</v>
      </c>
    </row>
    <row r="6" spans="1:10" ht="15.75" x14ac:dyDescent="0.25">
      <c r="A6" s="24"/>
      <c r="B6" s="46" t="s">
        <v>40</v>
      </c>
      <c r="C6" s="2">
        <v>151</v>
      </c>
      <c r="D6" s="43" t="s">
        <v>36</v>
      </c>
      <c r="E6" s="12">
        <f t="shared" si="0"/>
        <v>1.3056735538051178</v>
      </c>
      <c r="F6" s="18" t="s">
        <v>46</v>
      </c>
      <c r="G6" s="129"/>
      <c r="H6" s="156">
        <f t="shared" si="1"/>
        <v>1.1648209064327486</v>
      </c>
      <c r="I6" s="157"/>
      <c r="J6" s="158" t="s">
        <v>46</v>
      </c>
    </row>
    <row r="7" spans="1:10" ht="15.75" x14ac:dyDescent="0.25">
      <c r="A7" s="24">
        <v>2</v>
      </c>
      <c r="B7" s="46" t="s">
        <v>13</v>
      </c>
      <c r="C7" s="2">
        <v>218</v>
      </c>
      <c r="D7" s="43" t="s">
        <v>26</v>
      </c>
      <c r="E7" s="12">
        <f t="shared" si="0"/>
        <v>1.5151009106443278</v>
      </c>
      <c r="F7" s="18" t="s">
        <v>46</v>
      </c>
      <c r="G7" s="129"/>
      <c r="H7" s="156">
        <f t="shared" si="1"/>
        <v>1.3117507309941521</v>
      </c>
      <c r="I7" s="157"/>
      <c r="J7" s="158" t="s">
        <v>46</v>
      </c>
    </row>
    <row r="8" spans="1:10" ht="15.75" x14ac:dyDescent="0.25">
      <c r="A8" s="24">
        <v>3</v>
      </c>
      <c r="B8" s="46" t="s">
        <v>17</v>
      </c>
      <c r="C8" s="2">
        <v>313</v>
      </c>
      <c r="D8" s="43" t="s">
        <v>20</v>
      </c>
      <c r="E8" s="12">
        <f t="shared" si="0"/>
        <v>1.8120501479536553</v>
      </c>
      <c r="F8" s="18" t="s">
        <v>46</v>
      </c>
      <c r="G8" s="129"/>
      <c r="H8" s="156">
        <f t="shared" si="1"/>
        <v>1.5200840643274853</v>
      </c>
      <c r="I8" s="157"/>
      <c r="J8" s="158" t="s">
        <v>46</v>
      </c>
    </row>
    <row r="9" spans="1:10" ht="15.75" x14ac:dyDescent="0.25">
      <c r="A9" s="24">
        <v>4</v>
      </c>
      <c r="B9" s="46" t="s">
        <v>18</v>
      </c>
      <c r="C9" s="2">
        <v>436</v>
      </c>
      <c r="D9" s="43" t="s">
        <v>5</v>
      </c>
      <c r="E9" s="12">
        <f t="shared" si="0"/>
        <v>2.1965212657330997</v>
      </c>
      <c r="F9" s="18" t="s">
        <v>47</v>
      </c>
      <c r="G9" s="129"/>
      <c r="H9" s="156">
        <f t="shared" si="1"/>
        <v>1.7898209064327486</v>
      </c>
      <c r="I9" s="157"/>
      <c r="J9" s="158" t="s">
        <v>46</v>
      </c>
    </row>
    <row r="10" spans="1:10" ht="15.75" x14ac:dyDescent="0.25">
      <c r="A10" s="58">
        <v>5</v>
      </c>
      <c r="B10" s="59" t="s">
        <v>37</v>
      </c>
      <c r="C10" s="60">
        <v>486</v>
      </c>
      <c r="D10" s="22" t="s">
        <v>5</v>
      </c>
      <c r="E10" s="61">
        <f t="shared" si="0"/>
        <v>2.3528103380011669</v>
      </c>
      <c r="F10" s="62" t="s">
        <v>47</v>
      </c>
      <c r="G10" s="129"/>
      <c r="H10" s="171">
        <f t="shared" si="1"/>
        <v>1.8994700292397662</v>
      </c>
      <c r="I10" s="172">
        <v>0.16666666666666666</v>
      </c>
      <c r="J10" s="173" t="s">
        <v>46</v>
      </c>
    </row>
    <row r="11" spans="1:10" ht="15.75" x14ac:dyDescent="0.25">
      <c r="A11" s="24">
        <v>6</v>
      </c>
      <c r="B11" s="46" t="s">
        <v>14</v>
      </c>
      <c r="C11" s="2">
        <v>609</v>
      </c>
      <c r="D11" s="43" t="s">
        <v>5</v>
      </c>
      <c r="E11" s="12">
        <f t="shared" si="0"/>
        <v>2.7372814557806118</v>
      </c>
      <c r="F11" s="18" t="s">
        <v>47</v>
      </c>
      <c r="G11" s="129"/>
      <c r="H11" s="156">
        <f>$I$10+((C11-C10)/$H$2+1/120)/24</f>
        <v>0.43675073099415207</v>
      </c>
      <c r="I11" s="157"/>
      <c r="J11" s="158" t="s">
        <v>47</v>
      </c>
    </row>
    <row r="12" spans="1:10" ht="15.75" x14ac:dyDescent="0.25">
      <c r="A12" s="24"/>
      <c r="B12" s="46" t="s">
        <v>27</v>
      </c>
      <c r="C12" s="2">
        <v>740</v>
      </c>
      <c r="D12" s="43" t="s">
        <v>36</v>
      </c>
      <c r="E12" s="12">
        <f t="shared" si="0"/>
        <v>3.1467588251229475</v>
      </c>
      <c r="F12" s="18" t="s">
        <v>48</v>
      </c>
      <c r="G12" s="129"/>
      <c r="H12" s="156">
        <f>$I$10+((C12-C10)/$H$2+1/120)/24</f>
        <v>0.72403143274853798</v>
      </c>
      <c r="I12" s="157"/>
      <c r="J12" s="158" t="s">
        <v>47</v>
      </c>
    </row>
    <row r="13" spans="1:10" ht="15.75" x14ac:dyDescent="0.25">
      <c r="A13" s="58">
        <v>7</v>
      </c>
      <c r="B13" s="59" t="s">
        <v>38</v>
      </c>
      <c r="C13" s="60">
        <v>773</v>
      </c>
      <c r="D13" s="22" t="s">
        <v>5</v>
      </c>
      <c r="E13" s="61">
        <f t="shared" si="0"/>
        <v>3.2499096128198719</v>
      </c>
      <c r="F13" s="62" t="s">
        <v>48</v>
      </c>
      <c r="G13" s="129"/>
      <c r="H13" s="171">
        <f>$I$10+((C13-C10)/$H$2+1/120)/24</f>
        <v>0.79639985380116951</v>
      </c>
      <c r="I13" s="172">
        <v>0.16666666666666666</v>
      </c>
      <c r="J13" s="173" t="s">
        <v>47</v>
      </c>
    </row>
    <row r="14" spans="1:10" ht="15.75" x14ac:dyDescent="0.25">
      <c r="A14" s="24">
        <v>8</v>
      </c>
      <c r="B14" s="46" t="s">
        <v>28</v>
      </c>
      <c r="C14" s="2">
        <v>842</v>
      </c>
      <c r="D14" s="43" t="s">
        <v>29</v>
      </c>
      <c r="E14" s="12">
        <f t="shared" si="0"/>
        <v>3.4655885325498041</v>
      </c>
      <c r="F14" s="18" t="s">
        <v>48</v>
      </c>
      <c r="G14" s="129"/>
      <c r="H14" s="156">
        <f>$I$13+((C14-C13)/$H$2+1/120)/24</f>
        <v>0.31832967836257309</v>
      </c>
      <c r="I14" s="157"/>
      <c r="J14" s="158" t="s">
        <v>48</v>
      </c>
    </row>
    <row r="15" spans="1:10" ht="15.75" x14ac:dyDescent="0.25">
      <c r="A15" s="24">
        <v>9</v>
      </c>
      <c r="B15" s="46" t="s">
        <v>30</v>
      </c>
      <c r="C15" s="2">
        <v>943</v>
      </c>
      <c r="D15" s="43" t="s">
        <v>5</v>
      </c>
      <c r="E15" s="12">
        <f t="shared" si="0"/>
        <v>3.7812924585313001</v>
      </c>
      <c r="F15" s="18" t="s">
        <v>49</v>
      </c>
      <c r="G15" s="129"/>
      <c r="H15" s="156">
        <f>$I$13+((C15-C13)/$H$2+1/120)/24</f>
        <v>0.53982090643274849</v>
      </c>
      <c r="I15" s="157"/>
      <c r="J15" s="158" t="s">
        <v>48</v>
      </c>
    </row>
    <row r="16" spans="1:10" ht="15.75" x14ac:dyDescent="0.25">
      <c r="A16" s="138"/>
      <c r="B16" s="69" t="s">
        <v>39</v>
      </c>
      <c r="C16" s="70">
        <v>1078</v>
      </c>
      <c r="D16" s="22" t="s">
        <v>31</v>
      </c>
      <c r="E16" s="61">
        <f t="shared" si="0"/>
        <v>4.2032729536550812</v>
      </c>
      <c r="F16" s="62" t="s">
        <v>49</v>
      </c>
      <c r="G16" s="130"/>
      <c r="H16" s="171">
        <f>$I$13+((C16-C13)/$H$2+1/120)/24</f>
        <v>0.83587353801169595</v>
      </c>
      <c r="I16" s="172">
        <v>0.16666666666666666</v>
      </c>
      <c r="J16" s="173" t="s">
        <v>49</v>
      </c>
    </row>
    <row r="17" spans="1:13" ht="15.75" x14ac:dyDescent="0.25">
      <c r="A17" s="25">
        <v>10</v>
      </c>
      <c r="B17" s="47" t="s">
        <v>32</v>
      </c>
      <c r="C17" s="41">
        <v>1088</v>
      </c>
      <c r="D17" s="43" t="s">
        <v>5</v>
      </c>
      <c r="E17" s="12">
        <f t="shared" si="0"/>
        <v>4.2345307681086943</v>
      </c>
      <c r="F17" s="18" t="s">
        <v>49</v>
      </c>
      <c r="G17" s="130"/>
      <c r="H17" s="156">
        <f>$I$16+((C17-C16)/$H$2+1/120)/24</f>
        <v>0.18894371345029237</v>
      </c>
      <c r="I17" s="157"/>
      <c r="J17" s="158" t="s">
        <v>49</v>
      </c>
    </row>
    <row r="18" spans="1:13" ht="15.75" x14ac:dyDescent="0.25">
      <c r="A18" s="24">
        <v>11</v>
      </c>
      <c r="B18" s="46" t="s">
        <v>33</v>
      </c>
      <c r="C18" s="2">
        <v>1150</v>
      </c>
      <c r="D18" s="43" t="s">
        <v>34</v>
      </c>
      <c r="E18" s="12">
        <f>$E$4+(C18/$E$2+1/120)/24</f>
        <v>4.4283292177210969</v>
      </c>
      <c r="F18" s="18" t="s">
        <v>49</v>
      </c>
      <c r="G18" s="129"/>
      <c r="H18" s="156">
        <f>$I$16+((C18-C16)/$H$2+1/120)/24</f>
        <v>0.32490862573099411</v>
      </c>
      <c r="I18" s="157"/>
      <c r="J18" s="158" t="s">
        <v>49</v>
      </c>
    </row>
    <row r="19" spans="1:13" ht="16.5" thickBot="1" x14ac:dyDescent="0.3">
      <c r="A19" s="26">
        <v>12</v>
      </c>
      <c r="B19" s="48" t="s">
        <v>16</v>
      </c>
      <c r="C19" s="4">
        <v>1200</v>
      </c>
      <c r="D19" s="136" t="s">
        <v>5</v>
      </c>
      <c r="E19" s="13">
        <f>$E$4+(C19/$E$2+1/120)/24</f>
        <v>4.5846182899891641</v>
      </c>
      <c r="F19" s="19" t="s">
        <v>49</v>
      </c>
      <c r="G19" s="131"/>
      <c r="H19" s="159">
        <f>$I$16+((C19-C16)/$H$2+1/120)/24</f>
        <v>0.43455774853801177</v>
      </c>
      <c r="I19" s="160"/>
      <c r="J19" s="161" t="s">
        <v>49</v>
      </c>
    </row>
    <row r="20" spans="1:13" x14ac:dyDescent="0.25">
      <c r="A20" s="38" t="s">
        <v>42</v>
      </c>
      <c r="B20" s="7"/>
      <c r="C20" s="39"/>
      <c r="D20" s="7"/>
      <c r="E20" t="s">
        <v>190</v>
      </c>
    </row>
    <row r="22" spans="1:13" x14ac:dyDescent="0.25">
      <c r="M22" s="50"/>
    </row>
    <row r="23" spans="1:13" x14ac:dyDescent="0.25">
      <c r="M23" s="5"/>
    </row>
    <row r="25" spans="1:13" x14ac:dyDescent="0.25">
      <c r="M25" s="50"/>
    </row>
    <row r="26" spans="1:13" x14ac:dyDescent="0.25">
      <c r="M26" s="5"/>
    </row>
    <row r="29" spans="1:13" x14ac:dyDescent="0.25">
      <c r="M29" s="5"/>
    </row>
    <row r="30" spans="1:13" x14ac:dyDescent="0.25">
      <c r="M30" s="5"/>
    </row>
    <row r="31" spans="1:13" x14ac:dyDescent="0.25">
      <c r="M31" s="5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workbookViewId="0">
      <selection activeCell="D5" sqref="D5"/>
    </sheetView>
  </sheetViews>
  <sheetFormatPr defaultRowHeight="15" x14ac:dyDescent="0.25"/>
  <cols>
    <col min="1" max="1" width="5" style="63" customWidth="1"/>
    <col min="2" max="2" width="14.42578125" style="7" customWidth="1"/>
    <col min="3" max="3" width="7.28515625" style="7" customWidth="1"/>
    <col min="4" max="4" width="13.140625" style="7" customWidth="1"/>
    <col min="5" max="5" width="17" style="7" customWidth="1"/>
    <col min="6" max="6" width="16.28515625" style="7" customWidth="1"/>
    <col min="7" max="7" width="16.42578125" style="6" customWidth="1"/>
    <col min="8" max="14" width="9.140625" style="7"/>
  </cols>
  <sheetData>
    <row r="1" spans="1:14" ht="18" x14ac:dyDescent="0.25">
      <c r="A1" s="71" t="s">
        <v>170</v>
      </c>
      <c r="B1" s="1"/>
      <c r="C1" s="1"/>
    </row>
    <row r="2" spans="1:14" ht="15.75" thickBot="1" x14ac:dyDescent="0.3">
      <c r="B2" s="6"/>
      <c r="C2" s="6"/>
    </row>
    <row r="3" spans="1:14" ht="15.75" thickBot="1" x14ac:dyDescent="0.3">
      <c r="A3" s="20" t="s">
        <v>1</v>
      </c>
      <c r="B3" s="9" t="s">
        <v>6</v>
      </c>
      <c r="C3" s="72" t="s">
        <v>7</v>
      </c>
      <c r="D3" s="73" t="s">
        <v>172</v>
      </c>
      <c r="E3" s="74"/>
      <c r="F3" s="75" t="s">
        <v>174</v>
      </c>
      <c r="G3" s="76"/>
      <c r="H3" s="76"/>
      <c r="I3" s="76"/>
      <c r="J3" s="76"/>
      <c r="K3" s="76"/>
      <c r="L3" s="76"/>
      <c r="M3" s="77"/>
    </row>
    <row r="4" spans="1:14" x14ac:dyDescent="0.25">
      <c r="A4" s="64">
        <v>0</v>
      </c>
      <c r="B4" s="53" t="s">
        <v>16</v>
      </c>
      <c r="C4" s="54">
        <v>0</v>
      </c>
      <c r="D4" s="80" t="s">
        <v>19</v>
      </c>
      <c r="E4" s="45"/>
      <c r="F4" s="93"/>
      <c r="G4" s="88"/>
      <c r="H4" s="88"/>
      <c r="I4" s="88"/>
      <c r="J4" s="88"/>
      <c r="K4" s="88"/>
      <c r="L4" s="88"/>
      <c r="M4" s="89"/>
    </row>
    <row r="5" spans="1:14" x14ac:dyDescent="0.25">
      <c r="A5" s="66">
        <v>1</v>
      </c>
      <c r="B5" s="59" t="s">
        <v>11</v>
      </c>
      <c r="C5" s="60">
        <v>86</v>
      </c>
      <c r="D5" s="81" t="s">
        <v>171</v>
      </c>
      <c r="E5" s="46"/>
      <c r="F5" s="94"/>
      <c r="G5" s="86"/>
      <c r="H5" s="86"/>
      <c r="I5" s="86"/>
      <c r="J5" s="86"/>
      <c r="K5" s="86"/>
      <c r="L5" s="86"/>
      <c r="M5" s="90"/>
    </row>
    <row r="6" spans="1:14" x14ac:dyDescent="0.25">
      <c r="A6" s="30"/>
      <c r="B6" s="46" t="s">
        <v>40</v>
      </c>
      <c r="C6" s="2">
        <v>151</v>
      </c>
      <c r="D6" s="81" t="s">
        <v>53</v>
      </c>
      <c r="E6" s="46"/>
      <c r="F6" s="95" t="s">
        <v>112</v>
      </c>
      <c r="G6" s="86"/>
      <c r="H6" s="86"/>
      <c r="I6" s="86"/>
      <c r="J6" s="86"/>
      <c r="K6" s="86"/>
      <c r="L6" s="86"/>
      <c r="M6" s="90"/>
    </row>
    <row r="7" spans="1:14" s="5" customFormat="1" x14ac:dyDescent="0.25">
      <c r="A7" s="30"/>
      <c r="B7" s="46" t="s">
        <v>54</v>
      </c>
      <c r="C7" s="2">
        <v>168</v>
      </c>
      <c r="D7" s="82" t="s">
        <v>132</v>
      </c>
      <c r="E7" s="46"/>
      <c r="F7" s="94"/>
      <c r="G7" s="87"/>
      <c r="H7" s="86"/>
      <c r="I7" s="86"/>
      <c r="J7" s="86"/>
      <c r="K7" s="86"/>
      <c r="L7" s="86"/>
      <c r="M7" s="90"/>
      <c r="N7" s="7"/>
    </row>
    <row r="8" spans="1:14" s="5" customFormat="1" x14ac:dyDescent="0.25">
      <c r="A8" s="30"/>
      <c r="B8" s="46" t="s">
        <v>55</v>
      </c>
      <c r="C8" s="2">
        <v>184</v>
      </c>
      <c r="D8" s="82"/>
      <c r="E8" s="46"/>
      <c r="F8" s="95" t="s">
        <v>113</v>
      </c>
      <c r="G8" s="87"/>
      <c r="H8" s="86"/>
      <c r="I8" s="86"/>
      <c r="J8" s="86"/>
      <c r="K8" s="86"/>
      <c r="L8" s="86"/>
      <c r="M8" s="90"/>
      <c r="N8" s="7"/>
    </row>
    <row r="9" spans="1:14" s="5" customFormat="1" x14ac:dyDescent="0.25">
      <c r="A9" s="30"/>
      <c r="B9" s="46" t="s">
        <v>56</v>
      </c>
      <c r="C9" s="2">
        <v>205</v>
      </c>
      <c r="D9" s="82"/>
      <c r="E9" s="46"/>
      <c r="F9" s="95" t="s">
        <v>114</v>
      </c>
      <c r="G9" s="87"/>
      <c r="H9" s="86"/>
      <c r="I9" s="86"/>
      <c r="J9" s="86"/>
      <c r="K9" s="86"/>
      <c r="L9" s="86"/>
      <c r="M9" s="90"/>
      <c r="N9" s="7"/>
    </row>
    <row r="10" spans="1:14" s="5" customFormat="1" x14ac:dyDescent="0.25">
      <c r="A10" s="65"/>
      <c r="B10" s="56" t="s">
        <v>57</v>
      </c>
      <c r="C10" s="78">
        <v>215</v>
      </c>
      <c r="D10" s="82"/>
      <c r="E10" s="46"/>
      <c r="F10" s="96"/>
      <c r="G10" s="87"/>
      <c r="H10" s="86"/>
      <c r="I10" s="86"/>
      <c r="J10" s="86"/>
      <c r="K10" s="86"/>
      <c r="L10" s="86"/>
      <c r="M10" s="90"/>
      <c r="N10" s="7"/>
    </row>
    <row r="11" spans="1:14" s="5" customFormat="1" x14ac:dyDescent="0.25">
      <c r="A11" s="65"/>
      <c r="B11" s="57" t="s">
        <v>57</v>
      </c>
      <c r="C11" s="79">
        <v>218</v>
      </c>
      <c r="D11" s="82"/>
      <c r="E11" s="46"/>
      <c r="F11" s="96"/>
      <c r="G11" s="87"/>
      <c r="H11" s="86"/>
      <c r="I11" s="86"/>
      <c r="J11" s="86"/>
      <c r="K11" s="86"/>
      <c r="L11" s="86"/>
      <c r="M11" s="90"/>
      <c r="N11" s="7"/>
    </row>
    <row r="12" spans="1:14" x14ac:dyDescent="0.25">
      <c r="A12" s="66">
        <v>2</v>
      </c>
      <c r="B12" s="59" t="s">
        <v>13</v>
      </c>
      <c r="C12" s="60">
        <v>219</v>
      </c>
      <c r="D12" s="83" t="s">
        <v>173</v>
      </c>
      <c r="E12" s="46"/>
      <c r="F12" s="95" t="s">
        <v>115</v>
      </c>
      <c r="G12" s="87"/>
      <c r="H12" s="86"/>
      <c r="I12" s="86"/>
      <c r="J12" s="86"/>
      <c r="K12" s="86"/>
      <c r="L12" s="86"/>
      <c r="M12" s="90"/>
    </row>
    <row r="13" spans="1:14" s="5" customFormat="1" x14ac:dyDescent="0.25">
      <c r="A13" s="65"/>
      <c r="B13" s="56" t="s">
        <v>57</v>
      </c>
      <c r="C13" s="78">
        <v>220</v>
      </c>
      <c r="D13" s="84"/>
      <c r="E13" s="46"/>
      <c r="F13" s="94"/>
      <c r="G13" s="87"/>
      <c r="H13" s="86"/>
      <c r="I13" s="86"/>
      <c r="J13" s="86"/>
      <c r="K13" s="86"/>
      <c r="L13" s="86"/>
      <c r="M13" s="90"/>
      <c r="N13" s="7"/>
    </row>
    <row r="14" spans="1:14" s="5" customFormat="1" x14ac:dyDescent="0.25">
      <c r="A14" s="65"/>
      <c r="B14" s="57" t="s">
        <v>57</v>
      </c>
      <c r="C14" s="79">
        <v>222</v>
      </c>
      <c r="D14" s="84"/>
      <c r="E14" s="46"/>
      <c r="F14" s="94"/>
      <c r="G14" s="87"/>
      <c r="H14" s="86"/>
      <c r="I14" s="86"/>
      <c r="J14" s="86"/>
      <c r="K14" s="86"/>
      <c r="L14" s="86"/>
      <c r="M14" s="90"/>
      <c r="N14" s="7"/>
    </row>
    <row r="15" spans="1:14" s="5" customFormat="1" x14ac:dyDescent="0.25">
      <c r="A15" s="30"/>
      <c r="B15" s="46" t="s">
        <v>58</v>
      </c>
      <c r="C15" s="2">
        <v>258</v>
      </c>
      <c r="D15" s="84" t="s">
        <v>59</v>
      </c>
      <c r="E15" s="46"/>
      <c r="F15" s="97" t="s">
        <v>116</v>
      </c>
      <c r="G15" s="87"/>
      <c r="H15" s="86"/>
      <c r="I15" s="86"/>
      <c r="J15" s="86"/>
      <c r="K15" s="86"/>
      <c r="L15" s="86"/>
      <c r="M15" s="90"/>
      <c r="N15" s="7"/>
    </row>
    <row r="16" spans="1:14" x14ac:dyDescent="0.25">
      <c r="A16" s="66">
        <v>3</v>
      </c>
      <c r="B16" s="59" t="s">
        <v>17</v>
      </c>
      <c r="C16" s="60">
        <v>314</v>
      </c>
      <c r="D16" s="83" t="s">
        <v>61</v>
      </c>
      <c r="E16" s="59"/>
      <c r="F16" s="95" t="s">
        <v>117</v>
      </c>
      <c r="G16" s="87"/>
      <c r="H16" s="86"/>
      <c r="I16" s="86"/>
      <c r="J16" s="86"/>
      <c r="K16" s="86"/>
      <c r="L16" s="86"/>
      <c r="M16" s="90"/>
    </row>
    <row r="17" spans="1:14" s="5" customFormat="1" x14ac:dyDescent="0.25">
      <c r="A17" s="30"/>
      <c r="B17" s="46" t="s">
        <v>123</v>
      </c>
      <c r="C17" s="2">
        <v>315</v>
      </c>
      <c r="D17" s="84" t="s">
        <v>60</v>
      </c>
      <c r="E17" s="46"/>
      <c r="F17" s="94"/>
      <c r="G17" s="87"/>
      <c r="H17" s="86"/>
      <c r="I17" s="86"/>
      <c r="J17" s="86"/>
      <c r="K17" s="86"/>
      <c r="L17" s="86"/>
      <c r="M17" s="90"/>
      <c r="N17" s="7"/>
    </row>
    <row r="18" spans="1:14" s="5" customFormat="1" x14ac:dyDescent="0.25">
      <c r="A18" s="30"/>
      <c r="B18" s="46" t="s">
        <v>123</v>
      </c>
      <c r="C18" s="2">
        <v>323</v>
      </c>
      <c r="D18" s="84" t="s">
        <v>60</v>
      </c>
      <c r="E18" s="46"/>
      <c r="F18" s="94"/>
      <c r="G18" s="87"/>
      <c r="H18" s="86"/>
      <c r="I18" s="86"/>
      <c r="J18" s="86"/>
      <c r="K18" s="86"/>
      <c r="L18" s="86"/>
      <c r="M18" s="90"/>
      <c r="N18" s="7"/>
    </row>
    <row r="19" spans="1:14" s="5" customFormat="1" x14ac:dyDescent="0.25">
      <c r="A19" s="30"/>
      <c r="B19" s="46" t="s">
        <v>62</v>
      </c>
      <c r="C19" s="2">
        <v>338</v>
      </c>
      <c r="D19" s="84" t="s">
        <v>20</v>
      </c>
      <c r="E19" s="46"/>
      <c r="F19" s="94"/>
      <c r="G19" s="87"/>
      <c r="H19" s="86"/>
      <c r="I19" s="86"/>
      <c r="J19" s="86"/>
      <c r="K19" s="86"/>
      <c r="L19" s="86"/>
      <c r="M19" s="90"/>
      <c r="N19" s="7"/>
    </row>
    <row r="20" spans="1:14" s="5" customFormat="1" x14ac:dyDescent="0.25">
      <c r="A20" s="30"/>
      <c r="B20" s="46" t="s">
        <v>63</v>
      </c>
      <c r="C20" s="2">
        <v>361</v>
      </c>
      <c r="D20" s="84" t="s">
        <v>65</v>
      </c>
      <c r="E20" s="46"/>
      <c r="F20" s="95" t="s">
        <v>118</v>
      </c>
      <c r="G20" s="87"/>
      <c r="H20" s="86"/>
      <c r="I20" s="86"/>
      <c r="J20" s="86"/>
      <c r="K20" s="86"/>
      <c r="L20" s="86"/>
      <c r="M20" s="90"/>
      <c r="N20" s="7"/>
    </row>
    <row r="21" spans="1:14" s="5" customFormat="1" x14ac:dyDescent="0.25">
      <c r="A21" s="30"/>
      <c r="B21" s="46" t="s">
        <v>63</v>
      </c>
      <c r="C21" s="2">
        <v>366</v>
      </c>
      <c r="D21" s="84" t="s">
        <v>5</v>
      </c>
      <c r="E21" s="46"/>
      <c r="F21" s="96"/>
      <c r="G21" s="87"/>
      <c r="H21" s="86"/>
      <c r="I21" s="86"/>
      <c r="J21" s="86"/>
      <c r="K21" s="86"/>
      <c r="L21" s="86"/>
      <c r="M21" s="90"/>
      <c r="N21" s="7"/>
    </row>
    <row r="22" spans="1:14" s="5" customFormat="1" x14ac:dyDescent="0.25">
      <c r="A22" s="30"/>
      <c r="B22" s="46" t="s">
        <v>64</v>
      </c>
      <c r="C22" s="2">
        <v>385</v>
      </c>
      <c r="D22" s="84" t="s">
        <v>65</v>
      </c>
      <c r="E22" s="46"/>
      <c r="F22" s="95" t="s">
        <v>119</v>
      </c>
      <c r="G22" s="87"/>
      <c r="H22" s="86"/>
      <c r="I22" s="86"/>
      <c r="J22" s="86"/>
      <c r="K22" s="86"/>
      <c r="L22" s="86"/>
      <c r="M22" s="90"/>
      <c r="N22" s="7"/>
    </row>
    <row r="23" spans="1:14" s="5" customFormat="1" x14ac:dyDescent="0.25">
      <c r="A23" s="30"/>
      <c r="B23" s="46" t="s">
        <v>120</v>
      </c>
      <c r="C23" s="2">
        <v>395</v>
      </c>
      <c r="D23" s="84" t="s">
        <v>34</v>
      </c>
      <c r="E23" s="46"/>
      <c r="F23" s="98" t="s">
        <v>121</v>
      </c>
      <c r="G23" s="87"/>
      <c r="H23" s="86"/>
      <c r="I23" s="86"/>
      <c r="J23" s="86"/>
      <c r="K23" s="86"/>
      <c r="L23" s="86"/>
      <c r="M23" s="90"/>
      <c r="N23" s="7"/>
    </row>
    <row r="24" spans="1:14" s="5" customFormat="1" x14ac:dyDescent="0.25">
      <c r="A24" s="30"/>
      <c r="B24" s="46" t="s">
        <v>66</v>
      </c>
      <c r="C24" s="2">
        <v>406</v>
      </c>
      <c r="D24" s="84" t="s">
        <v>67</v>
      </c>
      <c r="E24" s="46"/>
      <c r="F24" s="95" t="s">
        <v>122</v>
      </c>
      <c r="G24" s="87"/>
      <c r="H24" s="86"/>
      <c r="I24" s="86"/>
      <c r="J24" s="86"/>
      <c r="K24" s="86"/>
      <c r="L24" s="86"/>
      <c r="M24" s="90"/>
      <c r="N24" s="7"/>
    </row>
    <row r="25" spans="1:14" s="5" customFormat="1" x14ac:dyDescent="0.25">
      <c r="A25" s="30"/>
      <c r="B25" s="46" t="s">
        <v>124</v>
      </c>
      <c r="C25" s="2">
        <v>420</v>
      </c>
      <c r="D25" s="84" t="s">
        <v>34</v>
      </c>
      <c r="E25" s="46"/>
      <c r="F25" s="95" t="s">
        <v>125</v>
      </c>
      <c r="G25" s="87"/>
      <c r="H25" s="86"/>
      <c r="I25" s="86"/>
      <c r="J25" s="86"/>
      <c r="K25" s="86"/>
      <c r="L25" s="86"/>
      <c r="M25" s="90"/>
      <c r="N25" s="7"/>
    </row>
    <row r="26" spans="1:14" x14ac:dyDescent="0.25">
      <c r="A26" s="66">
        <v>4</v>
      </c>
      <c r="B26" s="59" t="s">
        <v>18</v>
      </c>
      <c r="C26" s="60">
        <v>436</v>
      </c>
      <c r="D26" s="83" t="s">
        <v>5</v>
      </c>
      <c r="E26" s="46"/>
      <c r="F26" s="97" t="s">
        <v>126</v>
      </c>
      <c r="G26" s="86"/>
      <c r="H26" s="86"/>
      <c r="I26" s="86"/>
      <c r="J26" s="86"/>
      <c r="K26" s="86"/>
      <c r="L26" s="86"/>
      <c r="M26" s="90"/>
    </row>
    <row r="27" spans="1:14" s="5" customFormat="1" x14ac:dyDescent="0.25">
      <c r="A27" s="30"/>
      <c r="B27" s="46" t="s">
        <v>68</v>
      </c>
      <c r="C27" s="2">
        <v>449</v>
      </c>
      <c r="D27" s="84" t="s">
        <v>69</v>
      </c>
      <c r="E27" s="46"/>
      <c r="F27" s="95" t="s">
        <v>127</v>
      </c>
      <c r="G27" s="86"/>
      <c r="H27" s="86"/>
      <c r="I27" s="86"/>
      <c r="J27" s="86"/>
      <c r="K27" s="86"/>
      <c r="L27" s="86"/>
      <c r="M27" s="90"/>
      <c r="N27" s="7"/>
    </row>
    <row r="28" spans="1:14" x14ac:dyDescent="0.25">
      <c r="A28" s="66">
        <v>5</v>
      </c>
      <c r="B28" s="59" t="s">
        <v>12</v>
      </c>
      <c r="C28" s="60">
        <v>487</v>
      </c>
      <c r="D28" s="83" t="s">
        <v>5</v>
      </c>
      <c r="E28" s="46"/>
      <c r="F28" s="97" t="s">
        <v>128</v>
      </c>
      <c r="G28" s="86"/>
      <c r="H28" s="86"/>
      <c r="I28" s="86"/>
      <c r="J28" s="86"/>
      <c r="K28" s="86"/>
      <c r="L28" s="86"/>
      <c r="M28" s="90"/>
    </row>
    <row r="29" spans="1:14" s="5" customFormat="1" x14ac:dyDescent="0.25">
      <c r="A29" s="30"/>
      <c r="B29" s="46" t="s">
        <v>12</v>
      </c>
      <c r="C29" s="2">
        <v>491</v>
      </c>
      <c r="D29" s="84" t="s">
        <v>70</v>
      </c>
      <c r="E29" s="46"/>
      <c r="F29" s="95" t="s">
        <v>129</v>
      </c>
      <c r="G29" s="86"/>
      <c r="H29" s="86"/>
      <c r="I29" s="86"/>
      <c r="J29" s="86"/>
      <c r="K29" s="86"/>
      <c r="L29" s="86"/>
      <c r="M29" s="90"/>
      <c r="N29" s="7"/>
    </row>
    <row r="30" spans="1:14" s="5" customFormat="1" x14ac:dyDescent="0.25">
      <c r="A30" s="30"/>
      <c r="B30" s="46" t="s">
        <v>37</v>
      </c>
      <c r="C30" s="2">
        <v>493</v>
      </c>
      <c r="D30" s="84" t="s">
        <v>71</v>
      </c>
      <c r="E30" s="46"/>
      <c r="F30" s="95" t="s">
        <v>130</v>
      </c>
      <c r="G30" s="86"/>
      <c r="H30" s="86"/>
      <c r="I30" s="86"/>
      <c r="J30" s="86"/>
      <c r="K30" s="86"/>
      <c r="L30" s="86"/>
      <c r="M30" s="90"/>
      <c r="N30" s="7"/>
    </row>
    <row r="31" spans="1:14" s="5" customFormat="1" x14ac:dyDescent="0.25">
      <c r="A31" s="30"/>
      <c r="B31" s="46" t="s">
        <v>12</v>
      </c>
      <c r="C31" s="2">
        <v>495</v>
      </c>
      <c r="D31" s="84" t="s">
        <v>5</v>
      </c>
      <c r="E31" s="46"/>
      <c r="F31" s="95" t="s">
        <v>131</v>
      </c>
      <c r="G31" s="86"/>
      <c r="H31" s="86"/>
      <c r="I31" s="86"/>
      <c r="J31" s="86"/>
      <c r="K31" s="86"/>
      <c r="L31" s="86"/>
      <c r="M31" s="90"/>
      <c r="N31" s="7"/>
    </row>
    <row r="32" spans="1:14" s="5" customFormat="1" x14ac:dyDescent="0.25">
      <c r="A32" s="30"/>
      <c r="B32" s="46" t="s">
        <v>72</v>
      </c>
      <c r="C32" s="2">
        <v>537</v>
      </c>
      <c r="D32" s="84" t="s">
        <v>73</v>
      </c>
      <c r="E32" s="46"/>
      <c r="F32" s="95" t="s">
        <v>133</v>
      </c>
      <c r="G32" s="86"/>
      <c r="H32" s="86"/>
      <c r="I32" s="86"/>
      <c r="J32" s="86"/>
      <c r="K32" s="86"/>
      <c r="L32" s="86"/>
      <c r="M32" s="90"/>
      <c r="N32" s="7"/>
    </row>
    <row r="33" spans="1:14" s="5" customFormat="1" x14ac:dyDescent="0.25">
      <c r="A33" s="30"/>
      <c r="B33" s="46" t="s">
        <v>74</v>
      </c>
      <c r="C33" s="2">
        <v>561</v>
      </c>
      <c r="D33" s="84" t="s">
        <v>20</v>
      </c>
      <c r="E33" s="46"/>
      <c r="F33" s="95" t="s">
        <v>134</v>
      </c>
      <c r="G33" s="86"/>
      <c r="H33" s="86"/>
      <c r="I33" s="86"/>
      <c r="J33" s="86"/>
      <c r="K33" s="86"/>
      <c r="L33" s="86"/>
      <c r="M33" s="90"/>
      <c r="N33" s="7"/>
    </row>
    <row r="34" spans="1:14" s="5" customFormat="1" x14ac:dyDescent="0.25">
      <c r="A34" s="30"/>
      <c r="B34" s="46" t="s">
        <v>75</v>
      </c>
      <c r="C34" s="2">
        <v>576</v>
      </c>
      <c r="D34" s="84" t="s">
        <v>70</v>
      </c>
      <c r="E34" s="46"/>
      <c r="F34" s="95" t="s">
        <v>135</v>
      </c>
      <c r="G34" s="86"/>
      <c r="H34" s="86"/>
      <c r="I34" s="86"/>
      <c r="J34" s="86"/>
      <c r="K34" s="86"/>
      <c r="L34" s="86"/>
      <c r="M34" s="90"/>
      <c r="N34" s="7"/>
    </row>
    <row r="35" spans="1:14" s="5" customFormat="1" x14ac:dyDescent="0.25">
      <c r="A35" s="30"/>
      <c r="B35" s="46" t="s">
        <v>76</v>
      </c>
      <c r="C35" s="2">
        <v>585</v>
      </c>
      <c r="D35" s="84" t="s">
        <v>70</v>
      </c>
      <c r="E35" s="46"/>
      <c r="F35" s="96"/>
      <c r="G35" s="86"/>
      <c r="H35" s="86"/>
      <c r="I35" s="86"/>
      <c r="J35" s="86"/>
      <c r="K35" s="86"/>
      <c r="L35" s="86"/>
      <c r="M35" s="90"/>
      <c r="N35" s="7"/>
    </row>
    <row r="36" spans="1:14" x14ac:dyDescent="0.25">
      <c r="A36" s="66">
        <v>6</v>
      </c>
      <c r="B36" s="59" t="s">
        <v>14</v>
      </c>
      <c r="C36" s="60">
        <v>610</v>
      </c>
      <c r="D36" s="83" t="s">
        <v>5</v>
      </c>
      <c r="E36" s="46"/>
      <c r="F36" s="97" t="s">
        <v>136</v>
      </c>
      <c r="G36" s="86"/>
      <c r="H36" s="86"/>
      <c r="I36" s="86"/>
      <c r="J36" s="86"/>
      <c r="K36" s="86"/>
      <c r="L36" s="86"/>
      <c r="M36" s="90"/>
    </row>
    <row r="37" spans="1:14" s="5" customFormat="1" x14ac:dyDescent="0.25">
      <c r="A37" s="30"/>
      <c r="B37" s="46" t="s">
        <v>14</v>
      </c>
      <c r="C37" s="2">
        <v>612</v>
      </c>
      <c r="D37" s="84" t="s">
        <v>77</v>
      </c>
      <c r="E37" s="46"/>
      <c r="F37" s="97" t="s">
        <v>137</v>
      </c>
      <c r="G37" s="86"/>
      <c r="H37" s="86"/>
      <c r="I37" s="86"/>
      <c r="J37" s="86"/>
      <c r="K37" s="86"/>
      <c r="L37" s="86"/>
      <c r="M37" s="90"/>
      <c r="N37" s="7"/>
    </row>
    <row r="38" spans="1:14" s="5" customFormat="1" x14ac:dyDescent="0.25">
      <c r="A38" s="30"/>
      <c r="B38" s="46" t="s">
        <v>14</v>
      </c>
      <c r="C38" s="2">
        <v>615</v>
      </c>
      <c r="D38" s="84" t="s">
        <v>20</v>
      </c>
      <c r="E38" s="46"/>
      <c r="F38" s="94"/>
      <c r="G38" s="86"/>
      <c r="H38" s="86"/>
      <c r="I38" s="86"/>
      <c r="J38" s="86"/>
      <c r="K38" s="86"/>
      <c r="L38" s="86"/>
      <c r="M38" s="90"/>
      <c r="N38" s="7"/>
    </row>
    <row r="39" spans="1:14" s="5" customFormat="1" x14ac:dyDescent="0.25">
      <c r="A39" s="30"/>
      <c r="B39" s="46" t="s">
        <v>78</v>
      </c>
      <c r="C39" s="2">
        <v>642</v>
      </c>
      <c r="D39" s="84" t="s">
        <v>5</v>
      </c>
      <c r="E39" s="46"/>
      <c r="F39" s="97" t="s">
        <v>138</v>
      </c>
      <c r="G39" s="86"/>
      <c r="H39" s="86"/>
      <c r="I39" s="86"/>
      <c r="J39" s="86"/>
      <c r="K39" s="86"/>
      <c r="L39" s="86"/>
      <c r="M39" s="90"/>
      <c r="N39" s="7"/>
    </row>
    <row r="40" spans="1:14" s="5" customFormat="1" x14ac:dyDescent="0.25">
      <c r="A40" s="30"/>
      <c r="B40" s="46" t="s">
        <v>79</v>
      </c>
      <c r="C40" s="2">
        <v>654</v>
      </c>
      <c r="D40" s="84" t="s">
        <v>20</v>
      </c>
      <c r="E40" s="46"/>
      <c r="F40" s="94"/>
      <c r="G40" s="86"/>
      <c r="H40" s="86"/>
      <c r="I40" s="86"/>
      <c r="J40" s="86"/>
      <c r="K40" s="86"/>
      <c r="L40" s="86"/>
      <c r="M40" s="90"/>
      <c r="N40" s="7"/>
    </row>
    <row r="41" spans="1:14" s="5" customFormat="1" x14ac:dyDescent="0.25">
      <c r="A41" s="30"/>
      <c r="B41" s="46" t="s">
        <v>80</v>
      </c>
      <c r="C41" s="2">
        <v>681</v>
      </c>
      <c r="D41" s="84" t="s">
        <v>20</v>
      </c>
      <c r="E41" s="46"/>
      <c r="F41" s="94"/>
      <c r="G41" s="86"/>
      <c r="H41" s="86"/>
      <c r="I41" s="86"/>
      <c r="J41" s="86"/>
      <c r="K41" s="86"/>
      <c r="L41" s="86"/>
      <c r="M41" s="90"/>
      <c r="N41" s="7"/>
    </row>
    <row r="42" spans="1:14" s="5" customFormat="1" x14ac:dyDescent="0.25">
      <c r="A42" s="30"/>
      <c r="B42" s="46" t="s">
        <v>81</v>
      </c>
      <c r="C42" s="2">
        <v>722</v>
      </c>
      <c r="D42" s="84" t="s">
        <v>82</v>
      </c>
      <c r="E42" s="46"/>
      <c r="F42" s="96"/>
      <c r="G42" s="86"/>
      <c r="H42" s="86"/>
      <c r="I42" s="86"/>
      <c r="J42" s="86"/>
      <c r="K42" s="86"/>
      <c r="L42" s="86"/>
      <c r="M42" s="90"/>
      <c r="N42" s="7"/>
    </row>
    <row r="43" spans="1:14" s="5" customFormat="1" x14ac:dyDescent="0.25">
      <c r="A43" s="30"/>
      <c r="B43" s="46" t="s">
        <v>27</v>
      </c>
      <c r="C43" s="2">
        <v>742</v>
      </c>
      <c r="D43" s="84" t="s">
        <v>36</v>
      </c>
      <c r="E43" s="46"/>
      <c r="F43" s="97" t="s">
        <v>139</v>
      </c>
      <c r="G43" s="86"/>
      <c r="H43" s="86"/>
      <c r="I43" s="86"/>
      <c r="J43" s="86"/>
      <c r="K43" s="86"/>
      <c r="L43" s="86"/>
      <c r="M43" s="90"/>
      <c r="N43" s="7"/>
    </row>
    <row r="44" spans="1:14" x14ac:dyDescent="0.25">
      <c r="A44" s="30"/>
      <c r="B44" s="46" t="s">
        <v>27</v>
      </c>
      <c r="C44" s="2">
        <v>744</v>
      </c>
      <c r="D44" s="84" t="s">
        <v>5</v>
      </c>
      <c r="E44" s="46"/>
      <c r="F44" s="95" t="s">
        <v>140</v>
      </c>
      <c r="G44" s="86"/>
      <c r="H44" s="86"/>
      <c r="I44" s="86"/>
      <c r="J44" s="86"/>
      <c r="K44" s="86"/>
      <c r="L44" s="86"/>
      <c r="M44" s="90"/>
    </row>
    <row r="45" spans="1:14" s="5" customFormat="1" x14ac:dyDescent="0.25">
      <c r="A45" s="66">
        <v>7</v>
      </c>
      <c r="B45" s="59" t="s">
        <v>15</v>
      </c>
      <c r="C45" s="60">
        <v>774</v>
      </c>
      <c r="D45" s="83" t="s">
        <v>5</v>
      </c>
      <c r="E45" s="59"/>
      <c r="F45" s="94"/>
      <c r="G45" s="86"/>
      <c r="H45" s="86"/>
      <c r="I45" s="86"/>
      <c r="J45" s="86"/>
      <c r="K45" s="86"/>
      <c r="L45" s="86"/>
      <c r="M45" s="90"/>
      <c r="N45" s="7"/>
    </row>
    <row r="46" spans="1:14" s="5" customFormat="1" x14ac:dyDescent="0.25">
      <c r="A46" s="30"/>
      <c r="B46" s="46" t="s">
        <v>15</v>
      </c>
      <c r="C46" s="2">
        <v>775</v>
      </c>
      <c r="D46" s="84" t="s">
        <v>20</v>
      </c>
      <c r="E46" s="46"/>
      <c r="F46" s="96"/>
      <c r="G46" s="86"/>
      <c r="H46" s="86"/>
      <c r="I46" s="86"/>
      <c r="J46" s="86"/>
      <c r="K46" s="86"/>
      <c r="L46" s="86"/>
      <c r="M46" s="90"/>
      <c r="N46" s="7"/>
    </row>
    <row r="47" spans="1:14" x14ac:dyDescent="0.25">
      <c r="B47" s="46" t="s">
        <v>15</v>
      </c>
      <c r="C47" s="41">
        <v>781</v>
      </c>
      <c r="D47" s="84" t="s">
        <v>83</v>
      </c>
      <c r="E47" s="46"/>
      <c r="F47" s="95" t="s">
        <v>141</v>
      </c>
      <c r="G47" s="86"/>
      <c r="H47" s="86"/>
      <c r="I47" s="86"/>
      <c r="J47" s="86"/>
      <c r="K47" s="86"/>
      <c r="L47" s="86"/>
      <c r="M47" s="90"/>
    </row>
    <row r="48" spans="1:14" s="5" customFormat="1" x14ac:dyDescent="0.25">
      <c r="A48" s="63"/>
      <c r="B48" s="46" t="s">
        <v>15</v>
      </c>
      <c r="C48" s="41">
        <v>783</v>
      </c>
      <c r="D48" s="84" t="s">
        <v>142</v>
      </c>
      <c r="E48" s="46"/>
      <c r="F48" s="97" t="s">
        <v>143</v>
      </c>
      <c r="G48" s="86"/>
      <c r="H48" s="86"/>
      <c r="I48" s="86"/>
      <c r="J48" s="86"/>
      <c r="K48" s="86"/>
      <c r="L48" s="86"/>
      <c r="M48" s="90"/>
      <c r="N48" s="7"/>
    </row>
    <row r="49" spans="1:14" s="5" customFormat="1" x14ac:dyDescent="0.25">
      <c r="A49" s="63"/>
      <c r="B49" s="46" t="s">
        <v>15</v>
      </c>
      <c r="C49" s="41">
        <v>798</v>
      </c>
      <c r="D49" s="84" t="s">
        <v>70</v>
      </c>
      <c r="E49" s="46"/>
      <c r="F49" s="94"/>
      <c r="G49" s="86"/>
      <c r="H49" s="86"/>
      <c r="I49" s="86"/>
      <c r="J49" s="86"/>
      <c r="K49" s="86"/>
      <c r="L49" s="86"/>
      <c r="M49" s="90"/>
      <c r="N49" s="7"/>
    </row>
    <row r="50" spans="1:14" s="5" customFormat="1" x14ac:dyDescent="0.25">
      <c r="A50" s="63"/>
      <c r="B50" s="46" t="s">
        <v>84</v>
      </c>
      <c r="C50" s="41">
        <v>817</v>
      </c>
      <c r="D50" s="84" t="s">
        <v>70</v>
      </c>
      <c r="E50" s="46"/>
      <c r="F50" s="97" t="s">
        <v>146</v>
      </c>
      <c r="G50" s="86"/>
      <c r="H50" s="86"/>
      <c r="I50" s="86"/>
      <c r="J50" s="86"/>
      <c r="K50" s="86"/>
      <c r="L50" s="86"/>
      <c r="M50" s="90"/>
      <c r="N50" s="7"/>
    </row>
    <row r="51" spans="1:14" x14ac:dyDescent="0.25">
      <c r="A51" s="66">
        <v>8</v>
      </c>
      <c r="B51" s="59" t="s">
        <v>28</v>
      </c>
      <c r="C51" s="60">
        <v>843</v>
      </c>
      <c r="D51" s="83" t="s">
        <v>85</v>
      </c>
      <c r="E51" s="59"/>
      <c r="F51" s="97" t="s">
        <v>147</v>
      </c>
      <c r="G51" s="86"/>
      <c r="H51" s="86"/>
      <c r="I51" s="86"/>
      <c r="J51" s="86"/>
      <c r="K51" s="86"/>
      <c r="L51" s="86"/>
      <c r="M51" s="90"/>
    </row>
    <row r="52" spans="1:14" s="5" customFormat="1" x14ac:dyDescent="0.25">
      <c r="A52" s="63"/>
      <c r="B52" s="46" t="s">
        <v>28</v>
      </c>
      <c r="C52" s="2">
        <v>845</v>
      </c>
      <c r="D52" s="84" t="s">
        <v>34</v>
      </c>
      <c r="E52" s="46"/>
      <c r="F52" s="97" t="s">
        <v>148</v>
      </c>
      <c r="G52" s="86"/>
      <c r="H52" s="86"/>
      <c r="I52" s="86"/>
      <c r="J52" s="86"/>
      <c r="K52" s="86"/>
      <c r="L52" s="86"/>
      <c r="M52" s="90"/>
      <c r="N52" s="7"/>
    </row>
    <row r="53" spans="1:14" s="5" customFormat="1" x14ac:dyDescent="0.25">
      <c r="A53" s="30"/>
      <c r="B53" s="46" t="s">
        <v>86</v>
      </c>
      <c r="C53" s="2">
        <v>879</v>
      </c>
      <c r="D53" s="84" t="s">
        <v>5</v>
      </c>
      <c r="E53" s="46"/>
      <c r="F53" s="94"/>
      <c r="G53" s="86"/>
      <c r="H53" s="86"/>
      <c r="I53" s="86"/>
      <c r="J53" s="86"/>
      <c r="K53" s="86"/>
      <c r="L53" s="86"/>
      <c r="M53" s="90"/>
      <c r="N53" s="7"/>
    </row>
    <row r="54" spans="1:14" s="5" customFormat="1" x14ac:dyDescent="0.25">
      <c r="A54" s="30"/>
      <c r="B54" s="47" t="s">
        <v>88</v>
      </c>
      <c r="C54" s="41">
        <v>900</v>
      </c>
      <c r="D54" s="84" t="s">
        <v>20</v>
      </c>
      <c r="E54" s="46"/>
      <c r="F54" s="94"/>
      <c r="G54" s="86"/>
      <c r="H54" s="86"/>
      <c r="I54" s="86"/>
      <c r="J54" s="86"/>
      <c r="K54" s="86"/>
      <c r="L54" s="86"/>
      <c r="M54" s="90"/>
      <c r="N54" s="7"/>
    </row>
    <row r="55" spans="1:14" s="5" customFormat="1" x14ac:dyDescent="0.25">
      <c r="A55" s="30"/>
      <c r="B55" s="46" t="s">
        <v>87</v>
      </c>
      <c r="C55" s="2">
        <v>915</v>
      </c>
      <c r="D55" s="84" t="s">
        <v>70</v>
      </c>
      <c r="E55" s="46"/>
      <c r="F55" s="97" t="s">
        <v>149</v>
      </c>
      <c r="G55" s="86"/>
      <c r="H55" s="86"/>
      <c r="I55" s="86"/>
      <c r="J55" s="86"/>
      <c r="K55" s="86"/>
      <c r="L55" s="86"/>
      <c r="M55" s="90"/>
      <c r="N55" s="7"/>
    </row>
    <row r="56" spans="1:14" x14ac:dyDescent="0.25">
      <c r="B56" s="46" t="s">
        <v>87</v>
      </c>
      <c r="C56" s="41">
        <v>921</v>
      </c>
      <c r="D56" s="84" t="s">
        <v>31</v>
      </c>
      <c r="E56" s="46"/>
      <c r="F56" s="97" t="s">
        <v>150</v>
      </c>
      <c r="G56" s="86"/>
      <c r="H56" s="86"/>
      <c r="I56" s="86"/>
      <c r="J56" s="86"/>
      <c r="K56" s="86"/>
      <c r="L56" s="86"/>
      <c r="M56" s="90"/>
    </row>
    <row r="57" spans="1:14" s="5" customFormat="1" x14ac:dyDescent="0.25">
      <c r="A57" s="63"/>
      <c r="B57" s="46" t="s">
        <v>152</v>
      </c>
      <c r="C57" s="41">
        <v>935</v>
      </c>
      <c r="D57" s="84" t="s">
        <v>167</v>
      </c>
      <c r="E57" s="46"/>
      <c r="F57" s="97" t="s">
        <v>151</v>
      </c>
      <c r="G57" s="86"/>
      <c r="H57" s="86"/>
      <c r="I57" s="86"/>
      <c r="J57" s="86"/>
      <c r="K57" s="86"/>
      <c r="L57" s="86"/>
      <c r="M57" s="90"/>
      <c r="N57" s="7"/>
    </row>
    <row r="58" spans="1:14" s="5" customFormat="1" x14ac:dyDescent="0.25">
      <c r="A58" s="66">
        <v>9</v>
      </c>
      <c r="B58" s="59" t="s">
        <v>30</v>
      </c>
      <c r="C58" s="60">
        <v>943</v>
      </c>
      <c r="D58" s="83" t="s">
        <v>5</v>
      </c>
      <c r="E58" s="46"/>
      <c r="F58" s="97" t="s">
        <v>153</v>
      </c>
      <c r="G58" s="86"/>
      <c r="H58" s="86"/>
      <c r="I58" s="86"/>
      <c r="J58" s="86"/>
      <c r="K58" s="86"/>
      <c r="L58" s="86"/>
      <c r="M58" s="90"/>
      <c r="N58" s="7"/>
    </row>
    <row r="59" spans="1:14" s="5" customFormat="1" x14ac:dyDescent="0.25">
      <c r="A59" s="63"/>
      <c r="B59" s="46" t="s">
        <v>30</v>
      </c>
      <c r="C59" s="41">
        <v>945</v>
      </c>
      <c r="D59" s="84" t="s">
        <v>89</v>
      </c>
      <c r="E59" s="46"/>
      <c r="F59" s="97" t="s">
        <v>154</v>
      </c>
      <c r="G59" s="86"/>
      <c r="H59" s="86"/>
      <c r="I59" s="86"/>
      <c r="J59" s="86"/>
      <c r="K59" s="86"/>
      <c r="L59" s="86"/>
      <c r="M59" s="90"/>
      <c r="N59" s="7"/>
    </row>
    <row r="60" spans="1:14" s="5" customFormat="1" x14ac:dyDescent="0.25">
      <c r="A60" s="63"/>
      <c r="B60" s="46" t="s">
        <v>90</v>
      </c>
      <c r="C60" s="41">
        <v>953</v>
      </c>
      <c r="D60" s="84" t="s">
        <v>20</v>
      </c>
      <c r="E60" s="46"/>
      <c r="F60" s="94"/>
      <c r="G60" s="86"/>
      <c r="H60" s="86"/>
      <c r="I60" s="86"/>
      <c r="J60" s="86"/>
      <c r="K60" s="86"/>
      <c r="L60" s="86"/>
      <c r="M60" s="90"/>
      <c r="N60" s="7"/>
    </row>
    <row r="61" spans="1:14" s="5" customFormat="1" x14ac:dyDescent="0.25">
      <c r="A61" s="63"/>
      <c r="B61" s="46" t="s">
        <v>91</v>
      </c>
      <c r="C61" s="41">
        <v>963</v>
      </c>
      <c r="D61" s="84" t="s">
        <v>60</v>
      </c>
      <c r="E61" s="46"/>
      <c r="F61" s="94"/>
      <c r="G61" s="86"/>
      <c r="H61" s="86"/>
      <c r="I61" s="86"/>
      <c r="J61" s="86"/>
      <c r="K61" s="86"/>
      <c r="L61" s="86"/>
      <c r="M61" s="90"/>
      <c r="N61" s="7"/>
    </row>
    <row r="62" spans="1:14" s="5" customFormat="1" x14ac:dyDescent="0.25">
      <c r="A62" s="63"/>
      <c r="B62" s="46" t="s">
        <v>92</v>
      </c>
      <c r="C62" s="41">
        <v>993</v>
      </c>
      <c r="D62" s="84" t="s">
        <v>94</v>
      </c>
      <c r="E62" s="46"/>
      <c r="F62" s="94"/>
      <c r="G62" s="86"/>
      <c r="H62" s="86"/>
      <c r="I62" s="86"/>
      <c r="J62" s="86"/>
      <c r="K62" s="86"/>
      <c r="L62" s="86"/>
      <c r="M62" s="90"/>
      <c r="N62" s="7"/>
    </row>
    <row r="63" spans="1:14" s="5" customFormat="1" x14ac:dyDescent="0.25">
      <c r="A63" s="63"/>
      <c r="B63" s="46" t="s">
        <v>95</v>
      </c>
      <c r="C63" s="41">
        <v>1009</v>
      </c>
      <c r="D63" s="84" t="s">
        <v>96</v>
      </c>
      <c r="E63" s="46"/>
      <c r="F63" s="94"/>
      <c r="G63" s="86"/>
      <c r="H63" s="86"/>
      <c r="I63" s="86"/>
      <c r="J63" s="86"/>
      <c r="K63" s="86"/>
      <c r="L63" s="86"/>
      <c r="M63" s="90"/>
      <c r="N63" s="7"/>
    </row>
    <row r="64" spans="1:14" s="5" customFormat="1" x14ac:dyDescent="0.25">
      <c r="A64" s="63"/>
      <c r="B64" s="47" t="s">
        <v>101</v>
      </c>
      <c r="C64" s="41">
        <v>1015</v>
      </c>
      <c r="D64" s="81" t="s">
        <v>187</v>
      </c>
      <c r="E64" s="46"/>
      <c r="F64" s="97" t="s">
        <v>155</v>
      </c>
      <c r="G64" s="86"/>
      <c r="H64" s="86"/>
      <c r="I64" s="86"/>
      <c r="J64" s="86"/>
      <c r="K64" s="86"/>
      <c r="L64" s="86"/>
      <c r="M64" s="90"/>
      <c r="N64" s="7"/>
    </row>
    <row r="65" spans="1:14" x14ac:dyDescent="0.25">
      <c r="B65" s="46" t="s">
        <v>97</v>
      </c>
      <c r="C65" s="41">
        <v>1039</v>
      </c>
      <c r="D65" s="84" t="s">
        <v>20</v>
      </c>
      <c r="E65" s="46"/>
      <c r="F65" s="97" t="s">
        <v>156</v>
      </c>
      <c r="G65" s="86"/>
      <c r="H65" s="86"/>
      <c r="I65" s="86"/>
      <c r="J65" s="86"/>
      <c r="K65" s="86"/>
      <c r="L65" s="86"/>
      <c r="M65" s="90"/>
    </row>
    <row r="66" spans="1:14" s="5" customFormat="1" x14ac:dyDescent="0.25">
      <c r="A66" s="63"/>
      <c r="B66" s="46" t="s">
        <v>98</v>
      </c>
      <c r="C66" s="41">
        <v>1046</v>
      </c>
      <c r="D66" s="84" t="s">
        <v>99</v>
      </c>
      <c r="E66" s="46"/>
      <c r="F66" s="97" t="s">
        <v>157</v>
      </c>
      <c r="G66" s="86"/>
      <c r="H66" s="86"/>
      <c r="I66" s="86"/>
      <c r="J66" s="86"/>
      <c r="K66" s="86"/>
      <c r="L66" s="86"/>
      <c r="M66" s="90"/>
      <c r="N66" s="7"/>
    </row>
    <row r="67" spans="1:14" s="5" customFormat="1" x14ac:dyDescent="0.25">
      <c r="A67" s="63"/>
      <c r="B67" s="47" t="s">
        <v>158</v>
      </c>
      <c r="C67" s="41">
        <v>1052</v>
      </c>
      <c r="D67" s="84" t="s">
        <v>168</v>
      </c>
      <c r="E67" s="46"/>
      <c r="F67" s="97"/>
      <c r="G67" s="86"/>
      <c r="H67" s="86"/>
      <c r="I67" s="86"/>
      <c r="J67" s="86"/>
      <c r="K67" s="86"/>
      <c r="L67" s="86"/>
      <c r="M67" s="90"/>
      <c r="N67" s="7"/>
    </row>
    <row r="68" spans="1:14" x14ac:dyDescent="0.25">
      <c r="B68" s="46" t="s">
        <v>100</v>
      </c>
      <c r="C68" s="41">
        <v>1056</v>
      </c>
      <c r="D68" s="84" t="s">
        <v>20</v>
      </c>
      <c r="E68" s="46"/>
      <c r="F68" s="94"/>
      <c r="G68" s="86"/>
      <c r="H68" s="86"/>
      <c r="I68" s="86"/>
      <c r="J68" s="86"/>
      <c r="K68" s="86"/>
      <c r="L68" s="86"/>
      <c r="M68" s="90"/>
    </row>
    <row r="69" spans="1:14" s="5" customFormat="1" x14ac:dyDescent="0.25">
      <c r="A69" s="28"/>
      <c r="B69" s="47" t="s">
        <v>39</v>
      </c>
      <c r="C69" s="41">
        <v>1079</v>
      </c>
      <c r="D69" s="84" t="s">
        <v>102</v>
      </c>
      <c r="E69" s="46"/>
      <c r="F69" s="97" t="s">
        <v>169</v>
      </c>
      <c r="G69" s="86"/>
      <c r="H69" s="86"/>
      <c r="I69" s="86"/>
      <c r="J69" s="86"/>
      <c r="K69" s="86"/>
      <c r="L69" s="86"/>
      <c r="M69" s="90"/>
      <c r="N69" s="7"/>
    </row>
    <row r="70" spans="1:14" s="5" customFormat="1" x14ac:dyDescent="0.25">
      <c r="A70" s="28"/>
      <c r="B70" s="47" t="s">
        <v>101</v>
      </c>
      <c r="C70" s="41">
        <v>1080</v>
      </c>
      <c r="D70" s="84" t="s">
        <v>93</v>
      </c>
      <c r="E70" s="46"/>
      <c r="F70" s="97" t="s">
        <v>159</v>
      </c>
      <c r="G70" s="86"/>
      <c r="H70" s="86"/>
      <c r="I70" s="86"/>
      <c r="J70" s="86"/>
      <c r="K70" s="86"/>
      <c r="L70" s="86"/>
      <c r="M70" s="90"/>
      <c r="N70" s="7"/>
    </row>
    <row r="71" spans="1:14" x14ac:dyDescent="0.25">
      <c r="B71" s="47" t="s">
        <v>101</v>
      </c>
      <c r="C71" s="41">
        <v>1081</v>
      </c>
      <c r="D71" s="81" t="s">
        <v>186</v>
      </c>
      <c r="E71" s="46"/>
      <c r="F71" s="97" t="s">
        <v>160</v>
      </c>
      <c r="G71" s="86"/>
      <c r="H71" s="86"/>
      <c r="I71" s="86"/>
      <c r="J71" s="86"/>
      <c r="K71" s="86"/>
      <c r="L71" s="86"/>
      <c r="M71" s="90"/>
    </row>
    <row r="72" spans="1:14" s="5" customFormat="1" x14ac:dyDescent="0.25">
      <c r="A72" s="63"/>
      <c r="B72" s="47" t="s">
        <v>101</v>
      </c>
      <c r="C72" s="41">
        <v>1082</v>
      </c>
      <c r="D72" s="81" t="s">
        <v>34</v>
      </c>
      <c r="E72" s="46"/>
      <c r="F72" s="97" t="s">
        <v>161</v>
      </c>
      <c r="G72" s="86"/>
      <c r="H72" s="86"/>
      <c r="I72" s="86"/>
      <c r="J72" s="86"/>
      <c r="K72" s="86"/>
      <c r="L72" s="86"/>
      <c r="M72" s="90"/>
      <c r="N72" s="7"/>
    </row>
    <row r="73" spans="1:14" s="5" customFormat="1" x14ac:dyDescent="0.25">
      <c r="A73" s="68">
        <v>10</v>
      </c>
      <c r="B73" s="69" t="s">
        <v>32</v>
      </c>
      <c r="C73" s="70">
        <v>1090</v>
      </c>
      <c r="D73" s="83" t="s">
        <v>5</v>
      </c>
      <c r="E73" s="46"/>
      <c r="F73" s="94"/>
      <c r="G73" s="86"/>
      <c r="H73" s="86"/>
      <c r="I73" s="86"/>
      <c r="J73" s="86"/>
      <c r="K73" s="86"/>
      <c r="L73" s="86"/>
      <c r="M73" s="90"/>
      <c r="N73" s="7"/>
    </row>
    <row r="74" spans="1:14" s="5" customFormat="1" x14ac:dyDescent="0.25">
      <c r="A74" s="63"/>
      <c r="B74" s="47" t="s">
        <v>103</v>
      </c>
      <c r="C74" s="41">
        <v>1100</v>
      </c>
      <c r="D74" s="84" t="s">
        <v>104</v>
      </c>
      <c r="E74" s="46"/>
      <c r="F74" s="94"/>
      <c r="G74" s="86"/>
      <c r="H74" s="86"/>
      <c r="I74" s="86"/>
      <c r="J74" s="86"/>
      <c r="K74" s="86"/>
      <c r="L74" s="86"/>
      <c r="M74" s="90"/>
      <c r="N74" s="7"/>
    </row>
    <row r="75" spans="1:14" s="5" customFormat="1" x14ac:dyDescent="0.25">
      <c r="A75" s="63"/>
      <c r="B75" s="47" t="s">
        <v>105</v>
      </c>
      <c r="C75" s="41">
        <v>1112</v>
      </c>
      <c r="D75" s="84" t="s">
        <v>20</v>
      </c>
      <c r="E75" s="46"/>
      <c r="F75" s="94"/>
      <c r="G75" s="86"/>
      <c r="H75" s="86"/>
      <c r="I75" s="86"/>
      <c r="J75" s="86"/>
      <c r="K75" s="86"/>
      <c r="L75" s="86"/>
      <c r="M75" s="90"/>
      <c r="N75" s="7"/>
    </row>
    <row r="76" spans="1:14" x14ac:dyDescent="0.25">
      <c r="B76" s="47" t="s">
        <v>106</v>
      </c>
      <c r="C76" s="41">
        <v>1126</v>
      </c>
      <c r="D76" s="84" t="s">
        <v>20</v>
      </c>
      <c r="E76" s="46"/>
      <c r="F76" s="97" t="s">
        <v>162</v>
      </c>
      <c r="G76" s="86"/>
      <c r="H76" s="86"/>
      <c r="I76" s="86"/>
      <c r="J76" s="86"/>
      <c r="K76" s="86"/>
      <c r="L76" s="86"/>
      <c r="M76" s="90"/>
    </row>
    <row r="77" spans="1:14" x14ac:dyDescent="0.25">
      <c r="A77" s="66">
        <v>11</v>
      </c>
      <c r="B77" s="59" t="s">
        <v>33</v>
      </c>
      <c r="C77" s="60">
        <v>1150</v>
      </c>
      <c r="D77" s="83" t="s">
        <v>107</v>
      </c>
      <c r="E77" s="59"/>
      <c r="F77" s="94"/>
      <c r="G77" s="86"/>
      <c r="H77" s="86"/>
      <c r="I77" s="86"/>
      <c r="J77" s="86"/>
      <c r="K77" s="86"/>
      <c r="L77" s="86"/>
      <c r="M77" s="90"/>
    </row>
    <row r="78" spans="1:14" x14ac:dyDescent="0.25">
      <c r="A78" s="30"/>
      <c r="B78" s="46" t="s">
        <v>33</v>
      </c>
      <c r="C78" s="2">
        <v>1152</v>
      </c>
      <c r="D78" s="84" t="s">
        <v>108</v>
      </c>
      <c r="E78" s="46"/>
      <c r="F78" s="97" t="s">
        <v>163</v>
      </c>
      <c r="G78" s="86"/>
      <c r="H78" s="86"/>
      <c r="I78" s="86"/>
      <c r="J78" s="86"/>
      <c r="K78" s="86"/>
      <c r="L78" s="86"/>
      <c r="M78" s="90"/>
    </row>
    <row r="79" spans="1:14" x14ac:dyDescent="0.25">
      <c r="A79" s="30"/>
      <c r="B79" s="46" t="s">
        <v>109</v>
      </c>
      <c r="C79" s="2">
        <v>1162</v>
      </c>
      <c r="D79" s="84" t="s">
        <v>20</v>
      </c>
      <c r="E79" s="46"/>
      <c r="F79" s="97" t="s">
        <v>164</v>
      </c>
      <c r="G79" s="86"/>
      <c r="H79" s="86"/>
      <c r="I79" s="86"/>
      <c r="J79" s="86"/>
      <c r="K79" s="86"/>
      <c r="L79" s="86"/>
      <c r="M79" s="90"/>
    </row>
    <row r="80" spans="1:14" x14ac:dyDescent="0.25">
      <c r="A80" s="30"/>
      <c r="B80" s="46" t="s">
        <v>110</v>
      </c>
      <c r="C80" s="2">
        <v>1170</v>
      </c>
      <c r="D80" s="84" t="s">
        <v>20</v>
      </c>
      <c r="E80" s="46"/>
      <c r="F80" s="94"/>
      <c r="G80" s="86"/>
      <c r="H80" s="86"/>
      <c r="I80" s="86"/>
      <c r="J80" s="86"/>
      <c r="K80" s="86"/>
      <c r="L80" s="86"/>
      <c r="M80" s="90"/>
    </row>
    <row r="81" spans="1:14" s="5" customFormat="1" x14ac:dyDescent="0.25">
      <c r="A81" s="30"/>
      <c r="B81" s="46" t="s">
        <v>165</v>
      </c>
      <c r="C81" s="2">
        <v>1178</v>
      </c>
      <c r="D81" s="84"/>
      <c r="E81" s="46"/>
      <c r="F81" s="97" t="s">
        <v>166</v>
      </c>
      <c r="G81" s="86"/>
      <c r="H81" s="86"/>
      <c r="I81" s="86"/>
      <c r="J81" s="86"/>
      <c r="K81" s="86"/>
      <c r="L81" s="86"/>
      <c r="M81" s="90"/>
      <c r="N81" s="7"/>
    </row>
    <row r="82" spans="1:14" ht="15.75" thickBot="1" x14ac:dyDescent="0.3">
      <c r="A82" s="67">
        <v>12</v>
      </c>
      <c r="B82" s="55" t="s">
        <v>16</v>
      </c>
      <c r="C82" s="52">
        <v>1209</v>
      </c>
      <c r="D82" s="85" t="s">
        <v>5</v>
      </c>
      <c r="E82" s="48"/>
      <c r="F82" s="99"/>
      <c r="G82" s="91"/>
      <c r="H82" s="91"/>
      <c r="I82" s="91"/>
      <c r="J82" s="91"/>
      <c r="K82" s="91"/>
      <c r="L82" s="91"/>
      <c r="M82" s="92"/>
    </row>
    <row r="83" spans="1:14" x14ac:dyDescent="0.25">
      <c r="D83" s="38" t="s">
        <v>145</v>
      </c>
      <c r="F83" s="117" t="s">
        <v>144</v>
      </c>
      <c r="G83" s="118"/>
      <c r="H83" s="119" t="s">
        <v>111</v>
      </c>
      <c r="I83" s="120"/>
    </row>
    <row r="85" spans="1:14" ht="18" x14ac:dyDescent="0.25">
      <c r="A85" s="71" t="s">
        <v>178</v>
      </c>
      <c r="B85" s="1"/>
      <c r="C85" s="1"/>
    </row>
    <row r="86" spans="1:14" ht="15.75" thickBot="1" x14ac:dyDescent="0.3">
      <c r="B86" s="6"/>
      <c r="C86" s="6"/>
    </row>
    <row r="87" spans="1:14" ht="15.75" thickBot="1" x14ac:dyDescent="0.3">
      <c r="A87" s="20" t="s">
        <v>180</v>
      </c>
      <c r="B87" s="9" t="s">
        <v>6</v>
      </c>
      <c r="C87" s="72" t="s">
        <v>7</v>
      </c>
      <c r="D87" s="102" t="s">
        <v>179</v>
      </c>
      <c r="E87" s="103"/>
      <c r="F87" s="103"/>
      <c r="G87" s="103"/>
      <c r="H87" s="103"/>
      <c r="I87" s="103"/>
      <c r="J87" s="103"/>
      <c r="K87" s="103"/>
      <c r="L87" s="103"/>
      <c r="M87" s="104"/>
    </row>
    <row r="88" spans="1:14" x14ac:dyDescent="0.25">
      <c r="A88" s="111">
        <v>1</v>
      </c>
      <c r="B88" s="106" t="s">
        <v>12</v>
      </c>
      <c r="C88" s="23">
        <v>493</v>
      </c>
      <c r="D88" s="107" t="s">
        <v>181</v>
      </c>
      <c r="E88" s="106"/>
      <c r="F88" s="106"/>
      <c r="G88" s="106"/>
      <c r="H88" s="106"/>
      <c r="I88" s="106"/>
      <c r="J88" s="106"/>
      <c r="K88" s="106"/>
      <c r="L88" s="106"/>
      <c r="M88" s="45"/>
    </row>
    <row r="89" spans="1:14" x14ac:dyDescent="0.25">
      <c r="A89" s="30">
        <v>2</v>
      </c>
      <c r="B89" s="6" t="s">
        <v>27</v>
      </c>
      <c r="C89" s="24">
        <v>742</v>
      </c>
      <c r="D89" s="108" t="s">
        <v>182</v>
      </c>
      <c r="E89" s="6"/>
      <c r="F89" s="6"/>
      <c r="H89" s="6"/>
      <c r="I89" s="6"/>
      <c r="J89" s="6"/>
      <c r="K89" s="6"/>
      <c r="L89" s="6"/>
      <c r="M89" s="46"/>
    </row>
    <row r="90" spans="1:14" x14ac:dyDescent="0.25">
      <c r="A90" s="30"/>
      <c r="B90" s="6"/>
      <c r="C90" s="24"/>
      <c r="D90" s="113" t="s">
        <v>175</v>
      </c>
      <c r="E90" s="6"/>
      <c r="F90" s="6"/>
      <c r="H90" s="6"/>
      <c r="I90" s="6"/>
      <c r="J90" s="6"/>
      <c r="K90" s="6"/>
      <c r="L90" s="6"/>
      <c r="M90" s="46"/>
    </row>
    <row r="91" spans="1:14" x14ac:dyDescent="0.25">
      <c r="A91" s="30">
        <v>2</v>
      </c>
      <c r="B91" s="6" t="s">
        <v>15</v>
      </c>
      <c r="C91" s="24">
        <v>780</v>
      </c>
      <c r="D91" s="6" t="s">
        <v>183</v>
      </c>
      <c r="E91" s="6"/>
      <c r="F91" s="6"/>
      <c r="H91" s="6"/>
      <c r="I91" s="6"/>
      <c r="J91" s="6"/>
      <c r="K91" s="6"/>
      <c r="L91" s="6"/>
      <c r="M91" s="46"/>
    </row>
    <row r="92" spans="1:14" x14ac:dyDescent="0.25">
      <c r="A92" s="30">
        <v>2</v>
      </c>
      <c r="B92" s="6" t="s">
        <v>15</v>
      </c>
      <c r="C92" s="24">
        <v>782</v>
      </c>
      <c r="D92" s="6" t="s">
        <v>184</v>
      </c>
      <c r="E92" s="6"/>
      <c r="F92" s="6"/>
      <c r="H92" s="6"/>
      <c r="I92" s="6"/>
      <c r="J92" s="6"/>
      <c r="K92" s="6"/>
      <c r="L92" s="6"/>
      <c r="M92" s="46"/>
    </row>
    <row r="93" spans="1:14" x14ac:dyDescent="0.25">
      <c r="A93" s="30"/>
      <c r="B93" s="6"/>
      <c r="C93" s="24"/>
      <c r="D93" s="114" t="s">
        <v>185</v>
      </c>
      <c r="E93" s="6"/>
      <c r="F93" s="6"/>
      <c r="H93" s="6"/>
      <c r="I93" s="6"/>
      <c r="J93" s="6"/>
      <c r="K93" s="6"/>
      <c r="L93" s="6"/>
      <c r="M93" s="46"/>
    </row>
    <row r="94" spans="1:14" x14ac:dyDescent="0.25">
      <c r="A94" s="30">
        <v>3</v>
      </c>
      <c r="B94" s="6" t="s">
        <v>101</v>
      </c>
      <c r="C94" s="24">
        <v>1079</v>
      </c>
      <c r="D94" s="6" t="s">
        <v>188</v>
      </c>
      <c r="E94" s="6"/>
      <c r="F94" s="6"/>
      <c r="H94" s="6"/>
      <c r="I94" s="6"/>
      <c r="J94" s="6"/>
      <c r="K94" s="6"/>
      <c r="L94" s="6"/>
      <c r="M94" s="46"/>
    </row>
    <row r="95" spans="1:14" ht="15.75" thickBot="1" x14ac:dyDescent="0.3">
      <c r="A95" s="112"/>
      <c r="B95" s="110"/>
      <c r="C95" s="29"/>
      <c r="D95" s="115" t="s">
        <v>169</v>
      </c>
      <c r="E95" s="110"/>
      <c r="F95" s="110"/>
      <c r="G95" s="110"/>
      <c r="H95" s="110"/>
      <c r="I95" s="110"/>
      <c r="J95" s="110"/>
      <c r="K95" s="110"/>
      <c r="L95" s="110"/>
      <c r="M95" s="48"/>
    </row>
    <row r="96" spans="1:14" x14ac:dyDescent="0.25">
      <c r="A96" s="105"/>
      <c r="B96" s="107" t="s">
        <v>189</v>
      </c>
      <c r="C96" s="106"/>
      <c r="D96" s="106"/>
      <c r="E96" s="106"/>
      <c r="F96" s="116" t="s">
        <v>177</v>
      </c>
      <c r="G96" s="106"/>
      <c r="H96" s="106"/>
      <c r="I96" s="106"/>
      <c r="J96" s="106"/>
      <c r="K96" s="106"/>
      <c r="L96" s="106"/>
      <c r="M96" s="45"/>
    </row>
    <row r="97" spans="1:13" ht="15.75" thickBot="1" x14ac:dyDescent="0.3">
      <c r="A97" s="109"/>
      <c r="B97" s="110"/>
      <c r="C97" s="110"/>
      <c r="D97" s="110"/>
      <c r="E97" s="110"/>
      <c r="F97" s="115" t="s">
        <v>176</v>
      </c>
      <c r="G97" s="110"/>
      <c r="H97" s="110"/>
      <c r="I97" s="110"/>
      <c r="J97" s="110"/>
      <c r="K97" s="110"/>
      <c r="L97" s="110"/>
      <c r="M97" s="48"/>
    </row>
    <row r="98" spans="1:13" x14ac:dyDescent="0.25">
      <c r="B98" s="101"/>
    </row>
    <row r="99" spans="1:13" x14ac:dyDescent="0.25">
      <c r="B99" s="100"/>
    </row>
  </sheetData>
  <hyperlinks>
    <hyperlink ref="H83" r:id="rId1"/>
    <hyperlink ref="F6" r:id="rId2"/>
    <hyperlink ref="F8" r:id="rId3"/>
    <hyperlink ref="F9" r:id="rId4"/>
    <hyperlink ref="F12" r:id="rId5" location="m=18/55.15680/27.38470&amp;l=O&amp;n2=_g&amp;nktl=LpXfb0yo-LQ4cuOD9QdW0w"/>
    <hyperlink ref="F15" r:id="rId6"/>
    <hyperlink ref="F16" r:id="rId7"/>
    <hyperlink ref="F20" r:id="rId8"/>
    <hyperlink ref="F22" r:id="rId9"/>
    <hyperlink ref="F24" r:id="rId10"/>
    <hyperlink ref="F25" r:id="rId11"/>
    <hyperlink ref="F26" r:id="rId12"/>
    <hyperlink ref="F27" r:id="rId13"/>
    <hyperlink ref="F28" r:id="rId14"/>
    <hyperlink ref="F29" r:id="rId15"/>
    <hyperlink ref="F30" r:id="rId16"/>
    <hyperlink ref="F31" r:id="rId17"/>
    <hyperlink ref="F32" r:id="rId18"/>
    <hyperlink ref="F33" r:id="rId19"/>
    <hyperlink ref="F34" r:id="rId20"/>
    <hyperlink ref="F36" r:id="rId21"/>
    <hyperlink ref="F37" r:id="rId22"/>
    <hyperlink ref="F39" r:id="rId23"/>
    <hyperlink ref="F43" r:id="rId24"/>
    <hyperlink ref="F44" r:id="rId25"/>
    <hyperlink ref="F47" r:id="rId26"/>
    <hyperlink ref="F48" r:id="rId27"/>
    <hyperlink ref="F50" r:id="rId28"/>
    <hyperlink ref="F69" r:id="rId29"/>
    <hyperlink ref="F70" r:id="rId30"/>
    <hyperlink ref="F71" r:id="rId31"/>
    <hyperlink ref="F72" r:id="rId32"/>
    <hyperlink ref="F76" r:id="rId33"/>
    <hyperlink ref="F66" r:id="rId34"/>
    <hyperlink ref="F65" r:id="rId35"/>
    <hyperlink ref="F64" r:id="rId36"/>
    <hyperlink ref="F59" r:id="rId37"/>
    <hyperlink ref="F58" r:id="rId38"/>
    <hyperlink ref="F57" r:id="rId39"/>
    <hyperlink ref="F56" r:id="rId40"/>
    <hyperlink ref="F55" r:id="rId41"/>
    <hyperlink ref="F51" r:id="rId42"/>
    <hyperlink ref="F52" r:id="rId43"/>
    <hyperlink ref="F83" r:id="rId44"/>
    <hyperlink ref="F81" r:id="rId45"/>
    <hyperlink ref="F79" r:id="rId46"/>
    <hyperlink ref="F78" r:id="rId47"/>
    <hyperlink ref="D90" r:id="rId48"/>
    <hyperlink ref="F97" r:id="rId49"/>
    <hyperlink ref="F96" r:id="rId50"/>
    <hyperlink ref="D93" r:id="rId51"/>
    <hyperlink ref="D95" r:id="rId52"/>
  </hyperlinks>
  <pageMargins left="0.7" right="0.7" top="0.75" bottom="0.75" header="0.3" footer="0.3"/>
  <pageSetup paperSize="9" scale="51" orientation="portrait"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20" sqref="F20"/>
    </sheetView>
  </sheetViews>
  <sheetFormatPr defaultRowHeight="15" x14ac:dyDescent="0.25"/>
  <cols>
    <col min="1" max="1" width="17" customWidth="1"/>
  </cols>
  <sheetData>
    <row r="1" spans="1:9" x14ac:dyDescent="0.25">
      <c r="A1" s="46" t="s">
        <v>40</v>
      </c>
      <c r="B1" s="95" t="s">
        <v>112</v>
      </c>
      <c r="C1" s="86"/>
      <c r="D1" s="86"/>
      <c r="E1" s="86"/>
      <c r="F1" s="86"/>
      <c r="G1" s="86"/>
      <c r="H1" s="86"/>
      <c r="I1" s="90"/>
    </row>
    <row r="2" spans="1:9" x14ac:dyDescent="0.25">
      <c r="A2" s="46" t="s">
        <v>55</v>
      </c>
      <c r="B2" s="95" t="s">
        <v>113</v>
      </c>
      <c r="C2" s="87"/>
      <c r="D2" s="86"/>
      <c r="E2" s="86"/>
      <c r="F2" s="86"/>
      <c r="G2" s="86"/>
      <c r="H2" s="86"/>
      <c r="I2" s="90"/>
    </row>
    <row r="3" spans="1:9" x14ac:dyDescent="0.25">
      <c r="A3" s="46" t="s">
        <v>56</v>
      </c>
      <c r="B3" s="95" t="s">
        <v>114</v>
      </c>
      <c r="C3" s="87"/>
      <c r="D3" s="86"/>
      <c r="E3" s="86"/>
      <c r="F3" s="86"/>
      <c r="G3" s="86"/>
      <c r="H3" s="86"/>
      <c r="I3" s="90"/>
    </row>
    <row r="4" spans="1:9" x14ac:dyDescent="0.25">
      <c r="A4" s="46" t="s">
        <v>58</v>
      </c>
      <c r="B4" s="97" t="s">
        <v>116</v>
      </c>
      <c r="C4" s="87"/>
      <c r="D4" s="86"/>
      <c r="E4" s="86"/>
      <c r="F4" s="86"/>
      <c r="G4" s="86"/>
      <c r="H4" s="86"/>
      <c r="I4" s="90"/>
    </row>
    <row r="5" spans="1:9" x14ac:dyDescent="0.25">
      <c r="A5" s="59" t="s">
        <v>17</v>
      </c>
      <c r="B5" s="95" t="s">
        <v>117</v>
      </c>
      <c r="C5" s="87"/>
      <c r="D5" s="86"/>
      <c r="E5" s="86"/>
      <c r="F5" s="86"/>
      <c r="G5" s="86"/>
      <c r="H5" s="86"/>
      <c r="I5" s="90"/>
    </row>
    <row r="6" spans="1:9" x14ac:dyDescent="0.25">
      <c r="A6" s="46" t="s">
        <v>63</v>
      </c>
      <c r="B6" s="95" t="s">
        <v>118</v>
      </c>
      <c r="C6" s="87"/>
      <c r="D6" s="86"/>
      <c r="E6" s="86"/>
      <c r="F6" s="86"/>
      <c r="G6" s="86"/>
      <c r="H6" s="86"/>
      <c r="I6" s="90"/>
    </row>
    <row r="7" spans="1:9" x14ac:dyDescent="0.25">
      <c r="A7" s="46" t="s">
        <v>64</v>
      </c>
      <c r="B7" s="95" t="s">
        <v>119</v>
      </c>
      <c r="C7" s="87"/>
      <c r="D7" s="86"/>
      <c r="E7" s="86"/>
      <c r="F7" s="86"/>
      <c r="G7" s="86"/>
      <c r="H7" s="86"/>
      <c r="I7" s="90"/>
    </row>
    <row r="8" spans="1:9" x14ac:dyDescent="0.25">
      <c r="A8" s="46" t="s">
        <v>120</v>
      </c>
      <c r="B8" s="98" t="s">
        <v>121</v>
      </c>
      <c r="C8" s="87"/>
      <c r="D8" s="86"/>
      <c r="E8" s="86"/>
      <c r="F8" s="86"/>
      <c r="G8" s="86"/>
      <c r="H8" s="86"/>
      <c r="I8" s="90"/>
    </row>
    <row r="9" spans="1:9" x14ac:dyDescent="0.25">
      <c r="A9" s="46" t="s">
        <v>66</v>
      </c>
      <c r="B9" s="95" t="s">
        <v>122</v>
      </c>
      <c r="C9" s="87"/>
      <c r="D9" s="86"/>
      <c r="E9" s="86"/>
      <c r="F9" s="86"/>
      <c r="G9" s="86"/>
      <c r="H9" s="86"/>
      <c r="I9" s="90"/>
    </row>
    <row r="10" spans="1:9" x14ac:dyDescent="0.25">
      <c r="A10" s="46" t="s">
        <v>124</v>
      </c>
      <c r="B10" s="95" t="s">
        <v>125</v>
      </c>
      <c r="C10" s="87"/>
      <c r="D10" s="86"/>
      <c r="E10" s="86"/>
      <c r="F10" s="86"/>
      <c r="G10" s="86"/>
      <c r="H10" s="86"/>
      <c r="I10" s="90"/>
    </row>
    <row r="11" spans="1:9" x14ac:dyDescent="0.25">
      <c r="A11" s="59" t="s">
        <v>18</v>
      </c>
      <c r="B11" s="97" t="s">
        <v>126</v>
      </c>
      <c r="C11" s="86"/>
      <c r="D11" s="86"/>
      <c r="E11" s="86"/>
      <c r="F11" s="86"/>
      <c r="G11" s="86"/>
      <c r="H11" s="86"/>
      <c r="I11" s="90"/>
    </row>
    <row r="12" spans="1:9" x14ac:dyDescent="0.25">
      <c r="A12" s="46" t="s">
        <v>68</v>
      </c>
      <c r="B12" s="95" t="s">
        <v>127</v>
      </c>
      <c r="C12" s="86"/>
      <c r="D12" s="86"/>
      <c r="E12" s="86"/>
      <c r="F12" s="86"/>
      <c r="G12" s="86"/>
      <c r="H12" s="86"/>
      <c r="I12" s="90"/>
    </row>
    <row r="13" spans="1:9" x14ac:dyDescent="0.25">
      <c r="A13" s="59" t="s">
        <v>12</v>
      </c>
      <c r="B13" s="97" t="s">
        <v>128</v>
      </c>
      <c r="C13" s="86"/>
      <c r="D13" s="86"/>
      <c r="E13" s="86"/>
      <c r="F13" s="86"/>
      <c r="G13" s="86"/>
      <c r="H13" s="86"/>
      <c r="I13" s="90"/>
    </row>
    <row r="14" spans="1:9" x14ac:dyDescent="0.25">
      <c r="A14" s="46" t="s">
        <v>12</v>
      </c>
      <c r="B14" s="95" t="s">
        <v>129</v>
      </c>
      <c r="C14" s="86"/>
      <c r="D14" s="86"/>
      <c r="E14" s="86"/>
      <c r="F14" s="86"/>
      <c r="G14" s="86"/>
      <c r="H14" s="86"/>
      <c r="I14" s="90"/>
    </row>
    <row r="15" spans="1:9" x14ac:dyDescent="0.25">
      <c r="A15" s="46" t="s">
        <v>12</v>
      </c>
      <c r="B15" s="95" t="s">
        <v>130</v>
      </c>
      <c r="C15" s="86"/>
      <c r="D15" s="86"/>
      <c r="E15" s="86"/>
      <c r="F15" s="86"/>
      <c r="G15" s="86"/>
      <c r="H15" s="86"/>
      <c r="I15" s="90"/>
    </row>
    <row r="16" spans="1:9" x14ac:dyDescent="0.25">
      <c r="A16" s="46" t="s">
        <v>12</v>
      </c>
      <c r="B16" s="95" t="s">
        <v>131</v>
      </c>
      <c r="C16" s="86"/>
      <c r="D16" s="86"/>
      <c r="E16" s="86"/>
      <c r="F16" s="86"/>
      <c r="G16" s="86"/>
      <c r="H16" s="86"/>
      <c r="I16" s="90"/>
    </row>
    <row r="17" spans="1:9" x14ac:dyDescent="0.25">
      <c r="A17" s="46" t="s">
        <v>72</v>
      </c>
      <c r="B17" s="95" t="s">
        <v>133</v>
      </c>
      <c r="C17" s="86"/>
      <c r="D17" s="86"/>
      <c r="E17" s="86"/>
      <c r="F17" s="86"/>
      <c r="G17" s="86"/>
      <c r="H17" s="86"/>
      <c r="I17" s="90"/>
    </row>
    <row r="18" spans="1:9" x14ac:dyDescent="0.25">
      <c r="A18" s="46" t="s">
        <v>74</v>
      </c>
      <c r="B18" s="95" t="s">
        <v>134</v>
      </c>
      <c r="C18" s="86"/>
      <c r="D18" s="86"/>
      <c r="E18" s="86"/>
      <c r="F18" s="86"/>
      <c r="G18" s="86"/>
      <c r="H18" s="86"/>
      <c r="I18" s="90"/>
    </row>
    <row r="19" spans="1:9" x14ac:dyDescent="0.25">
      <c r="A19" s="46" t="s">
        <v>75</v>
      </c>
      <c r="B19" s="95" t="s">
        <v>135</v>
      </c>
      <c r="C19" s="86"/>
      <c r="D19" s="86"/>
      <c r="E19" s="86"/>
      <c r="F19" s="86"/>
      <c r="G19" s="86"/>
      <c r="H19" s="86"/>
      <c r="I19" s="90"/>
    </row>
    <row r="20" spans="1:9" x14ac:dyDescent="0.25">
      <c r="A20" s="59" t="s">
        <v>14</v>
      </c>
      <c r="B20" s="97" t="s">
        <v>136</v>
      </c>
      <c r="C20" s="86"/>
      <c r="D20" s="86"/>
      <c r="E20" s="86"/>
      <c r="F20" s="86"/>
      <c r="G20" s="86"/>
      <c r="H20" s="86"/>
      <c r="I20" s="90"/>
    </row>
    <row r="21" spans="1:9" x14ac:dyDescent="0.25">
      <c r="A21" s="46" t="s">
        <v>14</v>
      </c>
      <c r="B21" s="97" t="s">
        <v>137</v>
      </c>
      <c r="C21" s="86"/>
      <c r="D21" s="86"/>
      <c r="E21" s="86"/>
      <c r="F21" s="86"/>
      <c r="G21" s="86"/>
      <c r="H21" s="86"/>
      <c r="I21" s="90"/>
    </row>
    <row r="22" spans="1:9" x14ac:dyDescent="0.25">
      <c r="A22" s="46" t="s">
        <v>78</v>
      </c>
      <c r="B22" s="97" t="s">
        <v>138</v>
      </c>
      <c r="C22" s="86"/>
      <c r="D22" s="86"/>
      <c r="E22" s="86"/>
      <c r="F22" s="86"/>
      <c r="G22" s="86"/>
      <c r="H22" s="86"/>
      <c r="I22" s="90"/>
    </row>
    <row r="23" spans="1:9" x14ac:dyDescent="0.25">
      <c r="A23" s="46" t="s">
        <v>27</v>
      </c>
      <c r="B23" s="97" t="s">
        <v>139</v>
      </c>
      <c r="C23" s="86"/>
      <c r="D23" s="86"/>
      <c r="E23" s="86"/>
      <c r="F23" s="86"/>
      <c r="G23" s="86"/>
      <c r="H23" s="86"/>
      <c r="I23" s="90"/>
    </row>
    <row r="24" spans="1:9" x14ac:dyDescent="0.25">
      <c r="A24" s="46" t="s">
        <v>27</v>
      </c>
      <c r="B24" s="95" t="s">
        <v>140</v>
      </c>
      <c r="C24" s="86"/>
      <c r="D24" s="86"/>
      <c r="E24" s="86"/>
      <c r="F24" s="86"/>
      <c r="G24" s="86"/>
      <c r="H24" s="86"/>
      <c r="I24" s="90"/>
    </row>
    <row r="25" spans="1:9" x14ac:dyDescent="0.25">
      <c r="A25" s="46" t="s">
        <v>15</v>
      </c>
      <c r="B25" s="95" t="s">
        <v>141</v>
      </c>
      <c r="C25" s="86"/>
      <c r="D25" s="86"/>
      <c r="E25" s="86"/>
      <c r="F25" s="86"/>
      <c r="G25" s="86"/>
      <c r="H25" s="86"/>
      <c r="I25" s="90"/>
    </row>
    <row r="26" spans="1:9" x14ac:dyDescent="0.25">
      <c r="A26" s="46" t="s">
        <v>15</v>
      </c>
      <c r="B26" s="97" t="s">
        <v>143</v>
      </c>
      <c r="C26" s="86"/>
      <c r="D26" s="86"/>
      <c r="E26" s="86"/>
      <c r="F26" s="86"/>
      <c r="G26" s="86"/>
      <c r="H26" s="86"/>
      <c r="I26" s="90"/>
    </row>
    <row r="27" spans="1:9" x14ac:dyDescent="0.25">
      <c r="A27" s="46" t="s">
        <v>84</v>
      </c>
      <c r="B27" s="97" t="s">
        <v>146</v>
      </c>
      <c r="C27" s="86"/>
      <c r="D27" s="86"/>
      <c r="E27" s="86"/>
      <c r="F27" s="86"/>
      <c r="G27" s="86"/>
      <c r="H27" s="86"/>
      <c r="I27" s="90"/>
    </row>
    <row r="28" spans="1:9" x14ac:dyDescent="0.25">
      <c r="A28" s="59" t="s">
        <v>28</v>
      </c>
      <c r="B28" s="97" t="s">
        <v>147</v>
      </c>
      <c r="C28" s="86"/>
      <c r="D28" s="86"/>
      <c r="E28" s="86"/>
      <c r="F28" s="86"/>
      <c r="G28" s="86"/>
      <c r="H28" s="86"/>
      <c r="I28" s="90"/>
    </row>
    <row r="29" spans="1:9" x14ac:dyDescent="0.25">
      <c r="A29" s="46" t="s">
        <v>28</v>
      </c>
      <c r="B29" s="97" t="s">
        <v>148</v>
      </c>
      <c r="C29" s="86"/>
      <c r="D29" s="86"/>
      <c r="E29" s="86"/>
      <c r="F29" s="86"/>
      <c r="G29" s="86"/>
      <c r="H29" s="86"/>
      <c r="I29" s="90"/>
    </row>
    <row r="30" spans="1:9" x14ac:dyDescent="0.25">
      <c r="A30" s="46" t="s">
        <v>87</v>
      </c>
      <c r="B30" s="97" t="s">
        <v>149</v>
      </c>
      <c r="C30" s="86"/>
      <c r="D30" s="86"/>
      <c r="E30" s="86"/>
      <c r="F30" s="86"/>
      <c r="G30" s="86"/>
      <c r="H30" s="86"/>
      <c r="I30" s="90"/>
    </row>
    <row r="31" spans="1:9" x14ac:dyDescent="0.25">
      <c r="A31" s="46" t="s">
        <v>87</v>
      </c>
      <c r="B31" s="97" t="s">
        <v>150</v>
      </c>
      <c r="C31" s="86"/>
      <c r="D31" s="86"/>
      <c r="E31" s="86"/>
      <c r="F31" s="86"/>
      <c r="G31" s="86"/>
      <c r="H31" s="86"/>
      <c r="I31" s="90"/>
    </row>
    <row r="32" spans="1:9" x14ac:dyDescent="0.25">
      <c r="A32" s="46" t="s">
        <v>152</v>
      </c>
      <c r="B32" s="97" t="s">
        <v>151</v>
      </c>
      <c r="C32" s="86"/>
      <c r="D32" s="86"/>
      <c r="E32" s="86"/>
      <c r="F32" s="86"/>
      <c r="G32" s="86"/>
      <c r="H32" s="86"/>
      <c r="I32" s="90"/>
    </row>
    <row r="33" spans="1:9" x14ac:dyDescent="0.25">
      <c r="A33" s="59" t="s">
        <v>30</v>
      </c>
      <c r="B33" s="97" t="s">
        <v>153</v>
      </c>
      <c r="C33" s="86"/>
      <c r="D33" s="86"/>
      <c r="E33" s="86"/>
      <c r="F33" s="86"/>
      <c r="G33" s="86"/>
      <c r="H33" s="86"/>
      <c r="I33" s="90"/>
    </row>
    <row r="34" spans="1:9" x14ac:dyDescent="0.25">
      <c r="A34" s="46" t="s">
        <v>30</v>
      </c>
      <c r="B34" s="97" t="s">
        <v>154</v>
      </c>
      <c r="C34" s="86"/>
      <c r="D34" s="86"/>
      <c r="E34" s="86"/>
      <c r="F34" s="86"/>
      <c r="G34" s="86"/>
      <c r="H34" s="86"/>
      <c r="I34" s="90"/>
    </row>
    <row r="35" spans="1:9" x14ac:dyDescent="0.25">
      <c r="A35" s="47" t="s">
        <v>101</v>
      </c>
      <c r="B35" s="97" t="s">
        <v>155</v>
      </c>
      <c r="C35" s="86"/>
      <c r="D35" s="86"/>
      <c r="E35" s="86"/>
      <c r="F35" s="86"/>
      <c r="G35" s="86"/>
      <c r="H35" s="86"/>
      <c r="I35" s="90"/>
    </row>
    <row r="36" spans="1:9" x14ac:dyDescent="0.25">
      <c r="A36" s="46" t="s">
        <v>97</v>
      </c>
      <c r="B36" s="97" t="s">
        <v>156</v>
      </c>
      <c r="C36" s="86"/>
      <c r="D36" s="86"/>
      <c r="E36" s="86"/>
      <c r="F36" s="86"/>
      <c r="G36" s="86"/>
      <c r="H36" s="86"/>
      <c r="I36" s="90"/>
    </row>
    <row r="37" spans="1:9" x14ac:dyDescent="0.25">
      <c r="A37" s="46" t="s">
        <v>98</v>
      </c>
      <c r="B37" s="97" t="s">
        <v>157</v>
      </c>
      <c r="C37" s="86"/>
      <c r="D37" s="86"/>
      <c r="E37" s="86"/>
      <c r="F37" s="86"/>
      <c r="G37" s="86"/>
      <c r="H37" s="86"/>
      <c r="I37" s="90"/>
    </row>
    <row r="38" spans="1:9" x14ac:dyDescent="0.25">
      <c r="A38" s="47" t="s">
        <v>39</v>
      </c>
      <c r="B38" s="97" t="s">
        <v>169</v>
      </c>
      <c r="C38" s="86"/>
      <c r="D38" s="86"/>
      <c r="E38" s="86"/>
      <c r="F38" s="86"/>
      <c r="G38" s="86"/>
      <c r="H38" s="86"/>
      <c r="I38" s="90"/>
    </row>
    <row r="39" spans="1:9" x14ac:dyDescent="0.25">
      <c r="A39" s="47" t="s">
        <v>101</v>
      </c>
      <c r="B39" s="97" t="s">
        <v>159</v>
      </c>
      <c r="C39" s="86"/>
      <c r="D39" s="86"/>
      <c r="E39" s="86"/>
      <c r="F39" s="86"/>
      <c r="G39" s="86"/>
      <c r="H39" s="86"/>
      <c r="I39" s="90"/>
    </row>
    <row r="40" spans="1:9" x14ac:dyDescent="0.25">
      <c r="A40" s="47" t="s">
        <v>101</v>
      </c>
      <c r="B40" s="97" t="s">
        <v>160</v>
      </c>
      <c r="C40" s="86"/>
      <c r="D40" s="86"/>
      <c r="E40" s="86"/>
      <c r="F40" s="86"/>
      <c r="G40" s="86"/>
      <c r="H40" s="86"/>
      <c r="I40" s="90"/>
    </row>
    <row r="41" spans="1:9" x14ac:dyDescent="0.25">
      <c r="A41" s="47" t="s">
        <v>101</v>
      </c>
      <c r="B41" s="97" t="s">
        <v>161</v>
      </c>
      <c r="C41" s="86"/>
      <c r="D41" s="86"/>
      <c r="E41" s="86"/>
      <c r="F41" s="86"/>
      <c r="G41" s="86"/>
      <c r="H41" s="86"/>
      <c r="I41" s="90"/>
    </row>
    <row r="42" spans="1:9" x14ac:dyDescent="0.25">
      <c r="A42" s="47" t="s">
        <v>106</v>
      </c>
      <c r="B42" s="97" t="s">
        <v>162</v>
      </c>
      <c r="C42" s="86"/>
      <c r="D42" s="86"/>
      <c r="E42" s="86"/>
      <c r="F42" s="86"/>
      <c r="G42" s="86"/>
      <c r="H42" s="86"/>
      <c r="I42" s="90"/>
    </row>
    <row r="43" spans="1:9" x14ac:dyDescent="0.25">
      <c r="A43" s="46" t="s">
        <v>33</v>
      </c>
      <c r="B43" s="97" t="s">
        <v>163</v>
      </c>
      <c r="C43" s="86"/>
      <c r="D43" s="86"/>
      <c r="E43" s="86"/>
      <c r="F43" s="86"/>
      <c r="G43" s="86"/>
      <c r="H43" s="86"/>
      <c r="I43" s="90"/>
    </row>
    <row r="44" spans="1:9" x14ac:dyDescent="0.25">
      <c r="A44" s="46" t="s">
        <v>109</v>
      </c>
      <c r="B44" s="97" t="s">
        <v>164</v>
      </c>
      <c r="C44" s="86"/>
      <c r="D44" s="86"/>
      <c r="E44" s="86"/>
      <c r="F44" s="86"/>
      <c r="G44" s="86"/>
      <c r="H44" s="86"/>
      <c r="I44" s="90"/>
    </row>
    <row r="45" spans="1:9" x14ac:dyDescent="0.25">
      <c r="A45" s="46" t="s">
        <v>165</v>
      </c>
      <c r="B45" s="97" t="s">
        <v>166</v>
      </c>
      <c r="C45" s="86"/>
      <c r="D45" s="86"/>
      <c r="E45" s="86"/>
      <c r="F45" s="86"/>
      <c r="G45" s="86"/>
      <c r="H45" s="86"/>
      <c r="I45" s="90"/>
    </row>
  </sheetData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38" r:id="rId27"/>
    <hyperlink ref="B39" r:id="rId28"/>
    <hyperlink ref="B40" r:id="rId29"/>
    <hyperlink ref="B41" r:id="rId30"/>
    <hyperlink ref="B42" r:id="rId31"/>
    <hyperlink ref="B37" r:id="rId32"/>
    <hyperlink ref="B36" r:id="rId33"/>
    <hyperlink ref="B35" r:id="rId34"/>
    <hyperlink ref="B34" r:id="rId35"/>
    <hyperlink ref="B33" r:id="rId36"/>
    <hyperlink ref="B32" r:id="rId37"/>
    <hyperlink ref="B31" r:id="rId38"/>
    <hyperlink ref="B30" r:id="rId39"/>
    <hyperlink ref="B28" r:id="rId40"/>
    <hyperlink ref="B29" r:id="rId41"/>
    <hyperlink ref="B45" r:id="rId42"/>
    <hyperlink ref="B44" r:id="rId43"/>
    <hyperlink ref="B43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Карточка_1</vt:lpstr>
      <vt:lpstr>Карточка_2</vt:lpstr>
      <vt:lpstr>Легенда_Сервисы</vt:lpstr>
      <vt:lpstr>POI</vt:lpstr>
      <vt:lpstr>Легенда_Сервисы!Область_печати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Brusnikin</cp:lastModifiedBy>
  <cp:lastPrinted>2023-06-21T10:54:53Z</cp:lastPrinted>
  <dcterms:created xsi:type="dcterms:W3CDTF">2021-07-22T07:58:12Z</dcterms:created>
  <dcterms:modified xsi:type="dcterms:W3CDTF">2023-06-21T12:52:42Z</dcterms:modified>
</cp:coreProperties>
</file>