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8" i="1"/>
  <c r="H8"/>
  <c r="H7"/>
  <c r="H20"/>
  <c r="I20"/>
  <c r="I33"/>
  <c r="I32"/>
  <c r="I31"/>
  <c r="I27"/>
  <c r="I26"/>
  <c r="I25"/>
  <c r="I24"/>
  <c r="I19"/>
  <c r="I18"/>
  <c r="I17"/>
  <c r="I16"/>
  <c r="I12"/>
  <c r="I11"/>
  <c r="H19"/>
  <c r="H18"/>
  <c r="H17"/>
  <c r="H16"/>
  <c r="H33"/>
  <c r="H32"/>
  <c r="H31"/>
  <c r="H27"/>
  <c r="H26"/>
  <c r="H25"/>
  <c r="H24"/>
  <c r="H12"/>
  <c r="H11"/>
</calcChain>
</file>

<file path=xl/sharedStrings.xml><?xml version="1.0" encoding="utf-8"?>
<sst xmlns="http://schemas.openxmlformats.org/spreadsheetml/2006/main" count="69" uniqueCount="47">
  <si>
    <t>Место</t>
  </si>
  <si>
    <t>Ф.И.О.</t>
  </si>
  <si>
    <t>Год рождения</t>
  </si>
  <si>
    <t>Стартовый номер</t>
  </si>
  <si>
    <t>Команда</t>
  </si>
  <si>
    <t>Время прохождения</t>
  </si>
  <si>
    <t>Средняя скорость</t>
  </si>
  <si>
    <t>Отставание от лидера</t>
  </si>
  <si>
    <t>Очки</t>
  </si>
  <si>
    <t>Хвесько Анна</t>
  </si>
  <si>
    <t>Янович Анастасия</t>
  </si>
  <si>
    <t>Полякова Любовь</t>
  </si>
  <si>
    <t>Костерова Наталья</t>
  </si>
  <si>
    <t>Жодино</t>
  </si>
  <si>
    <t>Крупки</t>
  </si>
  <si>
    <t>Березино</t>
  </si>
  <si>
    <t>группа</t>
  </si>
  <si>
    <t>Ж-2</t>
  </si>
  <si>
    <t>Сушко Татьяна</t>
  </si>
  <si>
    <t>Андрухан Ксения</t>
  </si>
  <si>
    <t>Митрофанова Ирина</t>
  </si>
  <si>
    <t>Белая Светлана</t>
  </si>
  <si>
    <t xml:space="preserve"> </t>
  </si>
  <si>
    <t>Микулович Анастасия</t>
  </si>
  <si>
    <t>Шаблинская Елена</t>
  </si>
  <si>
    <t>Шульвян Надежда</t>
  </si>
  <si>
    <t>Баранчик Татьяна</t>
  </si>
  <si>
    <t>Борисов-1</t>
  </si>
  <si>
    <t>Ж-35</t>
  </si>
  <si>
    <t>Тимофеева Светлана</t>
  </si>
  <si>
    <t>Ж-45</t>
  </si>
  <si>
    <t>Решетило Светлана</t>
  </si>
  <si>
    <t>Ванкузова Лидия</t>
  </si>
  <si>
    <t>Красноженова Оксана</t>
  </si>
  <si>
    <t>Белая Ольга</t>
  </si>
  <si>
    <t>Солигорский р-н</t>
  </si>
  <si>
    <t>Куленкович Татьяна</t>
  </si>
  <si>
    <t>1 круг</t>
  </si>
  <si>
    <t>Ж-1</t>
  </si>
  <si>
    <t>Ж-4</t>
  </si>
  <si>
    <t>Ж-3</t>
  </si>
  <si>
    <t>Червеньский р-н</t>
  </si>
  <si>
    <t>Борисов "Прамень"</t>
  </si>
  <si>
    <t>Гомельский р-н</t>
  </si>
  <si>
    <t xml:space="preserve">1 этап Кубка МТБ РБ 2012, Борисов          группы: Ж-1, Ж-2, Ж-3, Ж-4, Ж-35, Ж-45                                               Дистанция: 6 км                                              Велокросс  </t>
  </si>
  <si>
    <t xml:space="preserve">                                                                                  Главный судья, судья НК                                   Голубь С.М.       </t>
  </si>
  <si>
    <t>Главный секретарь, судья НК                         Касперович Т.Е.</t>
  </si>
</sst>
</file>

<file path=xl/styles.xml><?xml version="1.0" encoding="utf-8"?>
<styleSheet xmlns="http://schemas.openxmlformats.org/spreadsheetml/2006/main">
  <numFmts count="1">
    <numFmt numFmtId="164" formatCode="h:mm:ss;@"/>
  </numFmts>
  <fonts count="4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21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2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21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2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topLeftCell="A3" workbookViewId="0">
      <selection activeCell="A37" sqref="A37:I37"/>
    </sheetView>
  </sheetViews>
  <sheetFormatPr defaultRowHeight="15"/>
  <cols>
    <col min="2" max="2" width="27.140625" customWidth="1"/>
    <col min="3" max="3" width="10.85546875" customWidth="1"/>
    <col min="4" max="4" width="12.140625" customWidth="1"/>
    <col min="5" max="5" width="21.7109375" customWidth="1"/>
    <col min="6" max="6" width="14.42578125" customWidth="1"/>
    <col min="7" max="7" width="9.85546875" customWidth="1"/>
    <col min="8" max="8" width="12.42578125" customWidth="1"/>
    <col min="9" max="9" width="9.85546875" customWidth="1"/>
  </cols>
  <sheetData>
    <row r="1" spans="1:9" ht="45" customHeight="1">
      <c r="A1" s="28" t="s">
        <v>44</v>
      </c>
      <c r="B1" s="28"/>
      <c r="C1" s="28"/>
      <c r="D1" s="28"/>
      <c r="E1" s="28"/>
      <c r="F1" s="28"/>
      <c r="G1" s="28"/>
      <c r="H1" s="28"/>
      <c r="I1" s="28"/>
    </row>
    <row r="2" spans="1:9" ht="4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9" ht="15.75" customHeight="1">
      <c r="A3" s="10"/>
      <c r="B3" s="20"/>
      <c r="C3" s="21" t="s">
        <v>16</v>
      </c>
      <c r="D3" s="21" t="s">
        <v>38</v>
      </c>
      <c r="E3" s="11"/>
      <c r="F3" s="21"/>
      <c r="G3" s="21"/>
      <c r="H3" s="21"/>
      <c r="I3" s="21"/>
    </row>
    <row r="4" spans="1:9" ht="17.25" customHeight="1">
      <c r="A4" s="25">
        <v>1</v>
      </c>
      <c r="B4" s="1" t="s">
        <v>11</v>
      </c>
      <c r="C4" s="6">
        <v>1998</v>
      </c>
      <c r="D4" s="2">
        <v>135</v>
      </c>
      <c r="E4" s="7" t="s">
        <v>41</v>
      </c>
      <c r="F4" s="8">
        <v>3.0034722222222223E-2</v>
      </c>
      <c r="G4" s="24">
        <v>8.32</v>
      </c>
      <c r="H4" s="8">
        <v>0</v>
      </c>
      <c r="I4" s="9">
        <v>1000</v>
      </c>
    </row>
    <row r="5" spans="1:9" ht="17.25" customHeight="1">
      <c r="A5" s="10"/>
      <c r="B5" s="12"/>
      <c r="C5" s="13"/>
      <c r="D5" s="14"/>
      <c r="E5" s="15"/>
      <c r="F5" s="16"/>
      <c r="G5" s="17"/>
      <c r="H5" s="16"/>
      <c r="I5" s="18"/>
    </row>
    <row r="6" spans="1:9" ht="17.25" customHeight="1">
      <c r="A6" s="19"/>
      <c r="C6" t="s">
        <v>16</v>
      </c>
      <c r="D6" s="27" t="s">
        <v>17</v>
      </c>
    </row>
    <row r="7" spans="1:9" ht="17.25" customHeight="1">
      <c r="A7" s="25">
        <v>1</v>
      </c>
      <c r="B7" s="1" t="s">
        <v>12</v>
      </c>
      <c r="C7" s="6">
        <v>1997</v>
      </c>
      <c r="D7" s="2">
        <v>150</v>
      </c>
      <c r="E7" s="7" t="s">
        <v>14</v>
      </c>
      <c r="F7" s="4">
        <v>2.9537037037037039E-2</v>
      </c>
      <c r="G7" s="24">
        <v>8.4600000000000009</v>
      </c>
      <c r="H7" s="8">
        <f>F7-$F$7</f>
        <v>0</v>
      </c>
      <c r="I7" s="9">
        <v>1000</v>
      </c>
    </row>
    <row r="8" spans="1:9" ht="17.25" customHeight="1">
      <c r="A8" s="25">
        <v>2</v>
      </c>
      <c r="B8" s="1" t="s">
        <v>36</v>
      </c>
      <c r="C8" s="6">
        <v>1997</v>
      </c>
      <c r="D8" s="2">
        <v>123</v>
      </c>
      <c r="E8" s="7" t="s">
        <v>15</v>
      </c>
      <c r="F8" s="8">
        <v>3.2175925925925927E-2</v>
      </c>
      <c r="G8" s="24">
        <v>7.77</v>
      </c>
      <c r="H8" s="8">
        <f>F8-$F$7</f>
        <v>2.6388888888888885E-3</v>
      </c>
      <c r="I8" s="9">
        <f>ROUND(G8/$G$7*1000,0)</f>
        <v>918</v>
      </c>
    </row>
    <row r="9" spans="1:9" ht="17.25" customHeight="1">
      <c r="A9" s="10"/>
      <c r="B9" s="10"/>
      <c r="C9" s="10"/>
      <c r="D9" s="10"/>
      <c r="E9" s="10"/>
      <c r="F9" s="10"/>
      <c r="G9" s="10"/>
      <c r="H9" s="10"/>
      <c r="I9" s="10"/>
    </row>
    <row r="10" spans="1:9" ht="17.25" customHeight="1">
      <c r="A10" s="10"/>
      <c r="B10" s="10"/>
      <c r="C10" s="26" t="s">
        <v>16</v>
      </c>
      <c r="D10" s="26" t="s">
        <v>40</v>
      </c>
      <c r="E10" s="10"/>
      <c r="F10" s="10"/>
      <c r="G10" s="10"/>
      <c r="H10" s="10"/>
      <c r="I10" s="10"/>
    </row>
    <row r="11" spans="1:9" ht="14.25" customHeight="1">
      <c r="A11" s="9">
        <v>1</v>
      </c>
      <c r="B11" s="1" t="s">
        <v>9</v>
      </c>
      <c r="C11" s="6">
        <v>1995</v>
      </c>
      <c r="D11" s="2">
        <v>43</v>
      </c>
      <c r="E11" s="7" t="s">
        <v>13</v>
      </c>
      <c r="F11" s="4">
        <v>2.0497685185185185E-2</v>
      </c>
      <c r="G11" s="24">
        <v>12.19</v>
      </c>
      <c r="H11" s="8">
        <f>F11-$F$11</f>
        <v>0</v>
      </c>
      <c r="I11" s="9">
        <f>ROUND(G11/$G$11*1000,0)</f>
        <v>1000</v>
      </c>
    </row>
    <row r="12" spans="1:9" ht="13.5" customHeight="1">
      <c r="A12" s="9">
        <v>2</v>
      </c>
      <c r="B12" s="1" t="s">
        <v>10</v>
      </c>
      <c r="C12" s="6">
        <v>1995</v>
      </c>
      <c r="D12" s="2">
        <v>60</v>
      </c>
      <c r="E12" s="7" t="s">
        <v>42</v>
      </c>
      <c r="F12" s="4">
        <v>2.7662037037037041E-2</v>
      </c>
      <c r="G12" s="24">
        <v>9.0500000000000007</v>
      </c>
      <c r="H12" s="8">
        <f>F12-$F$11</f>
        <v>7.1643518518518558E-3</v>
      </c>
      <c r="I12" s="9">
        <f>ROUND(G12/$G$11*1000,0)</f>
        <v>742</v>
      </c>
    </row>
    <row r="13" spans="1:9" ht="14.25" customHeight="1">
      <c r="A13" s="18"/>
      <c r="B13" s="22"/>
      <c r="C13" s="22"/>
      <c r="D13" s="22"/>
      <c r="E13" s="22"/>
      <c r="F13" s="22"/>
      <c r="G13" s="22"/>
      <c r="H13" s="22"/>
      <c r="I13" s="22"/>
    </row>
    <row r="14" spans="1:9" ht="15.75">
      <c r="A14" s="18"/>
      <c r="B14" s="12"/>
      <c r="C14" s="13"/>
      <c r="D14" s="18"/>
      <c r="E14" s="15"/>
      <c r="F14" s="16"/>
      <c r="G14" s="17"/>
      <c r="H14" s="16"/>
      <c r="I14" s="18"/>
    </row>
    <row r="15" spans="1:9" ht="15.75">
      <c r="A15" s="18" t="s">
        <v>22</v>
      </c>
      <c r="B15" s="23"/>
      <c r="C15" s="13" t="s">
        <v>16</v>
      </c>
      <c r="D15" s="18" t="s">
        <v>39</v>
      </c>
      <c r="E15" s="15"/>
      <c r="F15" s="16"/>
      <c r="G15" s="17"/>
      <c r="H15" s="16"/>
      <c r="I15" s="18"/>
    </row>
    <row r="16" spans="1:9" ht="15" customHeight="1">
      <c r="A16" s="9">
        <v>1</v>
      </c>
      <c r="B16" s="1" t="s">
        <v>18</v>
      </c>
      <c r="C16" s="3">
        <v>1989</v>
      </c>
      <c r="D16" s="2">
        <v>25</v>
      </c>
      <c r="E16" s="7" t="s">
        <v>42</v>
      </c>
      <c r="F16" s="4">
        <v>1.7245370370370369E-2</v>
      </c>
      <c r="G16" s="24">
        <v>14.49</v>
      </c>
      <c r="H16" s="8">
        <f>F16-$F$16</f>
        <v>0</v>
      </c>
      <c r="I16" s="9">
        <f>ROUND(G16/$G$16*1000,0)</f>
        <v>1000</v>
      </c>
    </row>
    <row r="17" spans="1:9" ht="17.25" customHeight="1">
      <c r="A17" s="9">
        <v>2</v>
      </c>
      <c r="B17" s="1" t="s">
        <v>19</v>
      </c>
      <c r="C17" s="3">
        <v>1988</v>
      </c>
      <c r="D17" s="2">
        <v>86</v>
      </c>
      <c r="E17" s="7" t="s">
        <v>43</v>
      </c>
      <c r="F17" s="5">
        <v>2.0057870370370368E-2</v>
      </c>
      <c r="G17" s="24">
        <v>12.47</v>
      </c>
      <c r="H17" s="8">
        <f t="shared" ref="H17:H19" si="0">F17-$F$16</f>
        <v>2.812499999999999E-3</v>
      </c>
      <c r="I17" s="9">
        <f t="shared" ref="I17:I20" si="1">ROUND(G17/$G$16*1000,0)</f>
        <v>861</v>
      </c>
    </row>
    <row r="18" spans="1:9" ht="15.75" customHeight="1">
      <c r="A18" s="9">
        <v>3</v>
      </c>
      <c r="B18" s="1" t="s">
        <v>20</v>
      </c>
      <c r="C18" s="3">
        <v>1978</v>
      </c>
      <c r="D18" s="2">
        <v>89</v>
      </c>
      <c r="E18" s="7" t="s">
        <v>27</v>
      </c>
      <c r="F18" s="5">
        <v>2.2465277777777778E-2</v>
      </c>
      <c r="G18" s="24">
        <v>11.13</v>
      </c>
      <c r="H18" s="8">
        <f t="shared" si="0"/>
        <v>5.2199074074074092E-3</v>
      </c>
      <c r="I18" s="9">
        <f t="shared" si="1"/>
        <v>768</v>
      </c>
    </row>
    <row r="19" spans="1:9" ht="16.5" customHeight="1">
      <c r="A19" s="9">
        <v>4</v>
      </c>
      <c r="B19" s="1" t="s">
        <v>21</v>
      </c>
      <c r="C19" s="3">
        <v>1977</v>
      </c>
      <c r="D19" s="2">
        <v>11</v>
      </c>
      <c r="E19" s="7" t="s">
        <v>35</v>
      </c>
      <c r="F19" s="4">
        <v>2.6550925925925926E-2</v>
      </c>
      <c r="G19" s="24">
        <v>9.42</v>
      </c>
      <c r="H19" s="8">
        <f t="shared" si="0"/>
        <v>9.3055555555555565E-3</v>
      </c>
      <c r="I19" s="9">
        <f t="shared" si="1"/>
        <v>650</v>
      </c>
    </row>
    <row r="20" spans="1:9" ht="15.75">
      <c r="A20" s="9">
        <v>5</v>
      </c>
      <c r="B20" s="1" t="s">
        <v>23</v>
      </c>
      <c r="C20" s="6">
        <v>1983</v>
      </c>
      <c r="D20" s="9">
        <v>102</v>
      </c>
      <c r="E20" s="7" t="s">
        <v>27</v>
      </c>
      <c r="F20" s="8">
        <v>2.6736111111111113E-2</v>
      </c>
      <c r="G20" s="24">
        <v>9.35</v>
      </c>
      <c r="H20" s="8">
        <f>F20-$F$16</f>
        <v>9.490740740740744E-3</v>
      </c>
      <c r="I20" s="9">
        <f t="shared" si="1"/>
        <v>645</v>
      </c>
    </row>
    <row r="21" spans="1:9" ht="15.75">
      <c r="A21" s="18" t="s">
        <v>22</v>
      </c>
      <c r="B21" s="12"/>
      <c r="C21" s="13"/>
      <c r="D21" s="18"/>
      <c r="E21" s="15"/>
      <c r="F21" s="16"/>
      <c r="G21" s="17"/>
      <c r="H21" s="16"/>
      <c r="I21" s="18"/>
    </row>
    <row r="22" spans="1:9" ht="15.75">
      <c r="A22" s="18" t="s">
        <v>22</v>
      </c>
      <c r="B22" s="23"/>
      <c r="C22" s="13"/>
      <c r="D22" s="18"/>
      <c r="E22" s="15"/>
      <c r="F22" s="16"/>
      <c r="G22" s="17"/>
      <c r="H22" s="16"/>
      <c r="I22" s="18"/>
    </row>
    <row r="23" spans="1:9" ht="15.75">
      <c r="A23" s="18" t="s">
        <v>22</v>
      </c>
      <c r="B23" s="23"/>
      <c r="C23" s="13" t="s">
        <v>16</v>
      </c>
      <c r="D23" s="18" t="s">
        <v>28</v>
      </c>
      <c r="E23" s="15"/>
      <c r="F23" s="16"/>
      <c r="G23" s="17"/>
      <c r="H23" s="16"/>
      <c r="I23" s="18"/>
    </row>
    <row r="24" spans="1:9" ht="15.75">
      <c r="A24" s="9">
        <v>1</v>
      </c>
      <c r="B24" s="1" t="s">
        <v>24</v>
      </c>
      <c r="C24" s="3">
        <v>1970</v>
      </c>
      <c r="D24" s="2">
        <v>38</v>
      </c>
      <c r="E24" s="1" t="s">
        <v>27</v>
      </c>
      <c r="F24" s="4">
        <v>2.1631944444444443E-2</v>
      </c>
      <c r="G24" s="24">
        <v>11.56</v>
      </c>
      <c r="H24" s="8">
        <f>F24-$F$24</f>
        <v>0</v>
      </c>
      <c r="I24" s="9">
        <f>ROUND(G24/$G$24*1000,0)</f>
        <v>1000</v>
      </c>
    </row>
    <row r="25" spans="1:9" ht="15.75">
      <c r="A25" s="9">
        <v>2</v>
      </c>
      <c r="B25" s="1" t="s">
        <v>25</v>
      </c>
      <c r="C25" s="3">
        <v>1976</v>
      </c>
      <c r="D25" s="2">
        <v>24</v>
      </c>
      <c r="E25" s="1" t="s">
        <v>27</v>
      </c>
      <c r="F25" s="4">
        <v>2.2465277777777778E-2</v>
      </c>
      <c r="G25" s="24">
        <v>11.13</v>
      </c>
      <c r="H25" s="8">
        <f t="shared" ref="H25:H27" si="2">F25-$F$24</f>
        <v>8.3333333333333523E-4</v>
      </c>
      <c r="I25" s="9">
        <f t="shared" ref="I25:I27" si="3">ROUND(G25/$G$24*1000,0)</f>
        <v>963</v>
      </c>
    </row>
    <row r="26" spans="1:9" ht="15.75">
      <c r="A26" s="9">
        <v>3</v>
      </c>
      <c r="B26" s="1" t="s">
        <v>26</v>
      </c>
      <c r="C26" s="3">
        <v>1969</v>
      </c>
      <c r="D26" s="2">
        <v>12</v>
      </c>
      <c r="E26" s="1" t="s">
        <v>35</v>
      </c>
      <c r="F26" s="4">
        <v>2.4247685185185181E-2</v>
      </c>
      <c r="G26" s="24">
        <v>10.31</v>
      </c>
      <c r="H26" s="8">
        <f t="shared" si="2"/>
        <v>2.6157407407407379E-3</v>
      </c>
      <c r="I26" s="9">
        <f t="shared" si="3"/>
        <v>892</v>
      </c>
    </row>
    <row r="27" spans="1:9" ht="15.75">
      <c r="A27" s="9">
        <v>4</v>
      </c>
      <c r="B27" s="1" t="s">
        <v>29</v>
      </c>
      <c r="C27" s="3">
        <v>1976</v>
      </c>
      <c r="D27" s="9">
        <v>124</v>
      </c>
      <c r="E27" s="1" t="s">
        <v>42</v>
      </c>
      <c r="F27" s="8">
        <v>2.8622685185185185E-2</v>
      </c>
      <c r="G27" s="24">
        <v>8.73</v>
      </c>
      <c r="H27" s="8">
        <f t="shared" si="2"/>
        <v>6.9907407407407418E-3</v>
      </c>
      <c r="I27" s="9">
        <f t="shared" si="3"/>
        <v>755</v>
      </c>
    </row>
    <row r="28" spans="1:9" ht="15.75">
      <c r="A28" s="18" t="s">
        <v>22</v>
      </c>
      <c r="B28" s="23"/>
      <c r="C28" s="13"/>
      <c r="D28" s="18"/>
      <c r="E28" s="15"/>
      <c r="F28" s="16"/>
      <c r="G28" s="17"/>
      <c r="H28" s="16"/>
      <c r="I28" s="18"/>
    </row>
    <row r="29" spans="1:9" ht="15.75">
      <c r="A29" s="18" t="s">
        <v>22</v>
      </c>
      <c r="B29" s="23"/>
      <c r="C29" s="13"/>
      <c r="D29" s="18"/>
      <c r="E29" s="15"/>
      <c r="F29" s="16"/>
      <c r="G29" s="17"/>
      <c r="H29" s="16"/>
      <c r="I29" s="18"/>
    </row>
    <row r="30" spans="1:9" ht="15.75">
      <c r="A30" s="18" t="s">
        <v>22</v>
      </c>
      <c r="B30" s="23"/>
      <c r="C30" s="13" t="s">
        <v>16</v>
      </c>
      <c r="D30" s="18" t="s">
        <v>30</v>
      </c>
      <c r="E30" s="15"/>
      <c r="F30" s="16"/>
      <c r="G30" s="17"/>
      <c r="H30" s="16"/>
      <c r="I30" s="18"/>
    </row>
    <row r="31" spans="1:9" ht="15.75">
      <c r="A31" s="9">
        <v>1</v>
      </c>
      <c r="B31" s="1" t="s">
        <v>32</v>
      </c>
      <c r="C31" s="3">
        <v>1957</v>
      </c>
      <c r="D31" s="9">
        <v>143</v>
      </c>
      <c r="E31" s="7" t="s">
        <v>27</v>
      </c>
      <c r="F31" s="8">
        <v>2.8287037037037038E-2</v>
      </c>
      <c r="G31" s="24">
        <v>8.84</v>
      </c>
      <c r="H31" s="8">
        <f>F31-$F$31</f>
        <v>0</v>
      </c>
      <c r="I31" s="9">
        <f>ROUND(G31/$G$31*1000,0)</f>
        <v>1000</v>
      </c>
    </row>
    <row r="32" spans="1:9" ht="15.75">
      <c r="A32" s="9">
        <v>2</v>
      </c>
      <c r="B32" s="1" t="s">
        <v>33</v>
      </c>
      <c r="C32" s="3">
        <v>1967</v>
      </c>
      <c r="D32" s="9">
        <v>164</v>
      </c>
      <c r="E32" s="7" t="s">
        <v>27</v>
      </c>
      <c r="F32" s="8">
        <v>2.9548611111111109E-2</v>
      </c>
      <c r="G32" s="24">
        <v>8.4600000000000009</v>
      </c>
      <c r="H32" s="8">
        <f t="shared" ref="H32:H33" si="4">F32-$F$31</f>
        <v>1.2615740740740712E-3</v>
      </c>
      <c r="I32" s="9">
        <f t="shared" ref="I32:I33" si="5">ROUND(G32/$G$31*1000,0)</f>
        <v>957</v>
      </c>
    </row>
    <row r="33" spans="1:9" ht="15.75">
      <c r="A33" s="9">
        <v>3</v>
      </c>
      <c r="B33" s="1" t="s">
        <v>34</v>
      </c>
      <c r="C33" s="3">
        <v>1962</v>
      </c>
      <c r="D33" s="9">
        <v>127</v>
      </c>
      <c r="E33" s="7" t="s">
        <v>42</v>
      </c>
      <c r="F33" s="8">
        <v>3.1134259259259261E-2</v>
      </c>
      <c r="G33" s="24">
        <v>8.0299999999999994</v>
      </c>
      <c r="H33" s="8">
        <f t="shared" si="4"/>
        <v>2.8472222222222232E-3</v>
      </c>
      <c r="I33" s="9">
        <f t="shared" si="5"/>
        <v>908</v>
      </c>
    </row>
    <row r="34" spans="1:9" ht="15.75">
      <c r="A34" s="9">
        <v>4</v>
      </c>
      <c r="B34" s="1" t="s">
        <v>31</v>
      </c>
      <c r="C34" s="9">
        <v>1961</v>
      </c>
      <c r="D34" s="9">
        <v>162</v>
      </c>
      <c r="E34" s="7" t="s">
        <v>35</v>
      </c>
      <c r="F34" s="8" t="s">
        <v>37</v>
      </c>
      <c r="G34" s="24"/>
      <c r="H34" s="8"/>
      <c r="I34" s="9">
        <v>0</v>
      </c>
    </row>
    <row r="35" spans="1:9" ht="15.75">
      <c r="A35" s="18" t="s">
        <v>22</v>
      </c>
      <c r="B35" s="23"/>
      <c r="C35" s="18"/>
      <c r="D35" s="18"/>
      <c r="E35" s="15"/>
      <c r="F35" s="18"/>
      <c r="G35" s="18"/>
      <c r="H35" s="18"/>
      <c r="I35" s="18"/>
    </row>
    <row r="36" spans="1:9">
      <c r="A36" s="29" t="s">
        <v>45</v>
      </c>
      <c r="B36" s="29"/>
      <c r="C36" s="29"/>
      <c r="D36" s="29"/>
      <c r="E36" s="29"/>
      <c r="F36" s="29"/>
      <c r="G36" s="29"/>
      <c r="H36" s="29"/>
      <c r="I36" s="29"/>
    </row>
    <row r="37" spans="1:9">
      <c r="A37" s="30" t="s">
        <v>46</v>
      </c>
      <c r="B37" s="29"/>
      <c r="C37" s="29"/>
      <c r="D37" s="29"/>
      <c r="E37" s="29"/>
      <c r="F37" s="29"/>
      <c r="G37" s="29"/>
      <c r="H37" s="29"/>
      <c r="I37" s="29"/>
    </row>
    <row r="38" spans="1:9">
      <c r="A38" s="22"/>
    </row>
  </sheetData>
  <mergeCells count="3">
    <mergeCell ref="A1:I1"/>
    <mergeCell ref="A36:I36"/>
    <mergeCell ref="A37:I3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4"/>
  <sheetViews>
    <sheetView workbookViewId="0">
      <selection sqref="A1:H4"/>
    </sheetView>
  </sheetViews>
  <sheetFormatPr defaultRowHeight="15"/>
  <cols>
    <col min="1" max="1" width="13.28515625" customWidth="1"/>
    <col min="4" max="4" width="11.28515625" customWidth="1"/>
  </cols>
  <sheetData>
    <row r="2" ht="29.25" customHeight="1"/>
    <row r="4" ht="36.7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Katr1na&amp;Matroskin</dc:creator>
  <cp:lastModifiedBy>Katr1na&amp;Matroskin</cp:lastModifiedBy>
  <dcterms:created xsi:type="dcterms:W3CDTF">2012-04-26T20:08:52Z</dcterms:created>
  <dcterms:modified xsi:type="dcterms:W3CDTF">2012-05-03T07:38:19Z</dcterms:modified>
</cp:coreProperties>
</file>