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марафон Мабсолют" sheetId="1" state="visible" r:id="rId2"/>
    <sheet name="полумарафон М_абсолют" sheetId="2" state="visible" r:id="rId3"/>
    <sheet name="очки " sheetId="3" state="visible" r:id="rId4"/>
    <sheet name="полумарафон Ж" sheetId="4" state="visible" r:id="rId5"/>
    <sheet name="марафон Ж" sheetId="5" state="visible" r:id="rId6"/>
    <sheet name="минимарафон  Ж.М" sheetId="6" state="visible" r:id="rId7"/>
    <sheet name="марафон М" sheetId="7" state="visible" r:id="rId8"/>
    <sheet name="полумарафон М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<sst xmlns="http://schemas.openxmlformats.org/spreadsheetml/2006/main" count="476" uniqueCount="183">
  <si>
    <t xml:space="preserve">Главное Управление спорта и туризма Минского облиспокома</t>
  </si>
  <si>
    <t xml:space="preserve">Чемпионат района  по марафону (маунтинбайку)2021</t>
  </si>
  <si>
    <t xml:space="preserve">«БОРИСОВСКИЙ МАРАФОН»</t>
  </si>
  <si>
    <t xml:space="preserve">ПРОТОКОЛ</t>
  </si>
  <si>
    <t xml:space="preserve">абсолютное первенство</t>
  </si>
  <si>
    <t xml:space="preserve">д.Староборисов</t>
  </si>
  <si>
    <t xml:space="preserve">Марафон</t>
  </si>
  <si>
    <t xml:space="preserve">мужчины</t>
  </si>
  <si>
    <t xml:space="preserve">км</t>
  </si>
  <si>
    <t xml:space="preserve">№ </t>
  </si>
  <si>
    <t xml:space="preserve">Фамилия Имя</t>
  </si>
  <si>
    <t xml:space="preserve">Номер</t>
  </si>
  <si>
    <t xml:space="preserve">Год рождения</t>
  </si>
  <si>
    <t xml:space="preserve">Команда</t>
  </si>
  <si>
    <t xml:space="preserve">Время </t>
  </si>
  <si>
    <t xml:space="preserve">Отставание от лидера</t>
  </si>
  <si>
    <t xml:space="preserve">Средняя скорость</t>
  </si>
  <si>
    <t xml:space="preserve">Место </t>
  </si>
  <si>
    <t xml:space="preserve">Новосад Евгений</t>
  </si>
  <si>
    <t xml:space="preserve">Минск</t>
  </si>
  <si>
    <t xml:space="preserve">Пузаревский Роман</t>
  </si>
  <si>
    <t xml:space="preserve">Молодечно</t>
  </si>
  <si>
    <t xml:space="preserve">Зенкевич Игорь</t>
  </si>
  <si>
    <t xml:space="preserve">Хоромоненко Александр</t>
  </si>
  <si>
    <t xml:space="preserve">Логвинович Витальд</t>
  </si>
  <si>
    <t xml:space="preserve">Бабко Андрей</t>
  </si>
  <si>
    <t xml:space="preserve">Гродно</t>
  </si>
  <si>
    <t xml:space="preserve">Хрущев Вадим</t>
  </si>
  <si>
    <t xml:space="preserve">Борисов</t>
  </si>
  <si>
    <t xml:space="preserve">Слабодько Дмитрий</t>
  </si>
  <si>
    <t xml:space="preserve">Шакель Юрий</t>
  </si>
  <si>
    <t xml:space="preserve">Браслов</t>
  </si>
  <si>
    <t xml:space="preserve">Боровик Вацлов</t>
  </si>
  <si>
    <t xml:space="preserve">Студенков Александр</t>
  </si>
  <si>
    <t xml:space="preserve">Дубинчик Николай</t>
  </si>
  <si>
    <t xml:space="preserve">Садюкович Сергей</t>
  </si>
  <si>
    <t xml:space="preserve">Демитко Генрих</t>
  </si>
  <si>
    <t xml:space="preserve">Павловский Максим</t>
  </si>
  <si>
    <t xml:space="preserve">Подпоринов Дмитрий</t>
  </si>
  <si>
    <t xml:space="preserve">Сивицкий Евгений </t>
  </si>
  <si>
    <t xml:space="preserve">Рудько Вадим </t>
  </si>
  <si>
    <t xml:space="preserve">Голубцов Вячеслав</t>
  </si>
  <si>
    <t xml:space="preserve">Нечаев Денис</t>
  </si>
  <si>
    <t xml:space="preserve">Главный судья</t>
  </si>
  <si>
    <t xml:space="preserve">Голубь С.М.</t>
  </si>
  <si>
    <t xml:space="preserve">Главный секретарь</t>
  </si>
  <si>
    <t xml:space="preserve">Аксёнова Г.В.</t>
  </si>
  <si>
    <t xml:space="preserve">«бОРИСОВСКИЙ  МАРАФОН»</t>
  </si>
  <si>
    <t xml:space="preserve">Полумарафон</t>
  </si>
  <si>
    <t xml:space="preserve">Время финиша</t>
  </si>
  <si>
    <t xml:space="preserve">Масловский Денис </t>
  </si>
  <si>
    <t xml:space="preserve">Семенидов Константин</t>
  </si>
  <si>
    <t xml:space="preserve">Гомбалевский Андрей</t>
  </si>
  <si>
    <t xml:space="preserve">Витебск</t>
  </si>
  <si>
    <t xml:space="preserve">Кондрашев Мирон</t>
  </si>
  <si>
    <t xml:space="preserve">Демяшкевич Дмитрий</t>
  </si>
  <si>
    <t xml:space="preserve">Казак Александр </t>
  </si>
  <si>
    <t xml:space="preserve">Новиков Дмитрий</t>
  </si>
  <si>
    <t xml:space="preserve">Шапошников Роман</t>
  </si>
  <si>
    <t xml:space="preserve">Богдан Виталий</t>
  </si>
  <si>
    <t xml:space="preserve">Жодино</t>
  </si>
  <si>
    <t xml:space="preserve">Белоштентов Юрий</t>
  </si>
  <si>
    <t xml:space="preserve">Плодунов Захар</t>
  </si>
  <si>
    <t xml:space="preserve">Рафеенко Виталий</t>
  </si>
  <si>
    <t xml:space="preserve">Кайнов Леонид </t>
  </si>
  <si>
    <t xml:space="preserve">Гамин Иван </t>
  </si>
  <si>
    <t xml:space="preserve">Книга Олег </t>
  </si>
  <si>
    <t xml:space="preserve">Иванцов Александр</t>
  </si>
  <si>
    <t xml:space="preserve">Рак Андрей</t>
  </si>
  <si>
    <t xml:space="preserve">Шамардинов Сергей </t>
  </si>
  <si>
    <t xml:space="preserve">Олешкевич Денис</t>
  </si>
  <si>
    <t xml:space="preserve">сошел</t>
  </si>
  <si>
    <t xml:space="preserve">Ханецкий Олег</t>
  </si>
  <si>
    <t xml:space="preserve">Лялеко Василий</t>
  </si>
  <si>
    <t xml:space="preserve">Чемпионата Минской области 2021 по маунтинбайку</t>
  </si>
  <si>
    <t xml:space="preserve">«ХАТЫНСКИЙ МАРАФОН»</t>
  </si>
  <si>
    <t xml:space="preserve">06-08.08.2021</t>
  </si>
  <si>
    <t xml:space="preserve">Логойский район</t>
  </si>
  <si>
    <t xml:space="preserve">    о.Маковза</t>
  </si>
  <si>
    <t xml:space="preserve">t +20, пасмурно</t>
  </si>
  <si>
    <t xml:space="preserve">абсолют</t>
  </si>
  <si>
    <t xml:space="preserve">Очки</t>
  </si>
  <si>
    <t xml:space="preserve">Кустинский Виктор</t>
  </si>
  <si>
    <t xml:space="preserve">ВелоГродно</t>
  </si>
  <si>
    <t xml:space="preserve">Балабанов Константин</t>
  </si>
  <si>
    <t xml:space="preserve">Рябинкин Дмитрий</t>
  </si>
  <si>
    <t xml:space="preserve">8 Цилиндров (Минск)</t>
  </si>
  <si>
    <t xml:space="preserve">Шимонович Олесь</t>
  </si>
  <si>
    <t xml:space="preserve">Борисовский район</t>
  </si>
  <si>
    <t xml:space="preserve">Буянов Тимофей</t>
  </si>
  <si>
    <t xml:space="preserve">Браслав</t>
  </si>
  <si>
    <t xml:space="preserve">Слободько Дмитрий</t>
  </si>
  <si>
    <t xml:space="preserve">Тристайл (Минск)</t>
  </si>
  <si>
    <t xml:space="preserve">Максименков Александр</t>
  </si>
  <si>
    <t xml:space="preserve">Лида ХСО</t>
  </si>
  <si>
    <t xml:space="preserve">Баитов Игорь</t>
  </si>
  <si>
    <t xml:space="preserve">Могилев</t>
  </si>
  <si>
    <t xml:space="preserve">Воронков Николай</t>
  </si>
  <si>
    <t xml:space="preserve">Морозов Team</t>
  </si>
  <si>
    <t xml:space="preserve">Чаусов Дмитрий</t>
  </si>
  <si>
    <t xml:space="preserve">Солонников Никита</t>
  </si>
  <si>
    <t xml:space="preserve">Смоленск</t>
  </si>
  <si>
    <t xml:space="preserve">Комаров Алексей</t>
  </si>
  <si>
    <t xml:space="preserve">Залеский Алексей</t>
  </si>
  <si>
    <t xml:space="preserve">Свирид Андрей</t>
  </si>
  <si>
    <t xml:space="preserve">Свитенко Владимир</t>
  </si>
  <si>
    <t xml:space="preserve">Гомель</t>
  </si>
  <si>
    <t xml:space="preserve">Оленин Тимур</t>
  </si>
  <si>
    <t xml:space="preserve">Лида</t>
  </si>
  <si>
    <t xml:space="preserve">Бачурный Михаил</t>
  </si>
  <si>
    <t xml:space="preserve">Кутас Сергей</t>
  </si>
  <si>
    <t xml:space="preserve">Ждановский Арсений</t>
  </si>
  <si>
    <t xml:space="preserve">Волчанин Андрей</t>
  </si>
  <si>
    <t xml:space="preserve">Боровик Вацлав</t>
  </si>
  <si>
    <t xml:space="preserve">Михневич Никита</t>
  </si>
  <si>
    <t xml:space="preserve">Кулибаба Станислав</t>
  </si>
  <si>
    <t xml:space="preserve">Железников Никита</t>
  </si>
  <si>
    <t xml:space="preserve">Щербаков Алексей</t>
  </si>
  <si>
    <t xml:space="preserve">Быструшкин Илья</t>
  </si>
  <si>
    <t xml:space="preserve">Станкевич Егор</t>
  </si>
  <si>
    <t xml:space="preserve">Платонов Сергей</t>
  </si>
  <si>
    <t xml:space="preserve">Морозов Олег</t>
  </si>
  <si>
    <t xml:space="preserve">Левша Андрей</t>
  </si>
  <si>
    <t xml:space="preserve">Рогалевич Валерий</t>
  </si>
  <si>
    <t xml:space="preserve">Язвинский Виталий </t>
  </si>
  <si>
    <t xml:space="preserve">Чемпиона района по маунтинбайку 2021</t>
  </si>
  <si>
    <t xml:space="preserve">«БОРИСОВСКИЙ  МАРАФОН»</t>
  </si>
  <si>
    <t xml:space="preserve">t +20,пасмурно</t>
  </si>
  <si>
    <t xml:space="preserve">женщины</t>
  </si>
  <si>
    <t xml:space="preserve">Куделько Екатерина </t>
  </si>
  <si>
    <t xml:space="preserve">Самаль Анна</t>
  </si>
  <si>
    <t xml:space="preserve">Главный судья                                    Голубь С.М.                            Главный секретарь                              Голубь Г.С.</t>
  </si>
  <si>
    <t xml:space="preserve">Чемпионат райна 2021 по маунтинбайку</t>
  </si>
  <si>
    <t xml:space="preserve">Староборисов</t>
  </si>
  <si>
    <t xml:space="preserve">Ж</t>
  </si>
  <si>
    <t xml:space="preserve">Семашко Алеся</t>
  </si>
  <si>
    <t xml:space="preserve">Жарикова Елена</t>
  </si>
  <si>
    <t xml:space="preserve">Богатырева</t>
  </si>
  <si>
    <t xml:space="preserve">Весялова Алена</t>
  </si>
  <si>
    <t xml:space="preserve">Главный судья                               Голубь С.М.                            Главный секретарь                              Аксенова Г.В.</t>
  </si>
  <si>
    <t xml:space="preserve">Чемпионат района 2021 по марафону (маунтинбайку)</t>
  </si>
  <si>
    <t xml:space="preserve">Минимарафон</t>
  </si>
  <si>
    <t xml:space="preserve"> женщины</t>
  </si>
  <si>
    <t xml:space="preserve">Ж1</t>
  </si>
  <si>
    <t xml:space="preserve">Моргунова Лилианна</t>
  </si>
  <si>
    <t xml:space="preserve">Бушило Валентина</t>
  </si>
  <si>
    <t xml:space="preserve">Борисов </t>
  </si>
  <si>
    <t xml:space="preserve">Главный судья                                    Голубь С.М.                            Главный секретарь                              Аксенова Г.В.</t>
  </si>
  <si>
    <t xml:space="preserve">Чемпионата Минской области 2021 по марафону (маунтинбайку)</t>
  </si>
  <si>
    <t xml:space="preserve">Мужчины</t>
  </si>
  <si>
    <t xml:space="preserve">М1-М5</t>
  </si>
  <si>
    <t xml:space="preserve">Кожевников Дмитрий</t>
  </si>
  <si>
    <t xml:space="preserve">Борисов (Прамень)</t>
  </si>
  <si>
    <t xml:space="preserve">Юркевич Максим</t>
  </si>
  <si>
    <t xml:space="preserve">Кудин Егор</t>
  </si>
  <si>
    <t xml:space="preserve">Фролов Сергей</t>
  </si>
  <si>
    <t xml:space="preserve">Шруб Максим</t>
  </si>
  <si>
    <t xml:space="preserve">Погребницкий Павел </t>
  </si>
  <si>
    <t xml:space="preserve">Вейтохин Иван</t>
  </si>
  <si>
    <t xml:space="preserve">Гончаров Алексей</t>
  </si>
  <si>
    <t xml:space="preserve">Самусев Павел</t>
  </si>
  <si>
    <t xml:space="preserve">Главный судья                    Голубь С.М.                     Главный секретарь                              Аксенова Г.В.</t>
  </si>
  <si>
    <t xml:space="preserve">М5</t>
  </si>
  <si>
    <t xml:space="preserve">Логвинович Витольд</t>
  </si>
  <si>
    <t xml:space="preserve">Слабодька Дмитрий</t>
  </si>
  <si>
    <t xml:space="preserve">Сивицкий Евгений</t>
  </si>
  <si>
    <t xml:space="preserve">М6</t>
  </si>
  <si>
    <t xml:space="preserve">Браслав </t>
  </si>
  <si>
    <t xml:space="preserve">М7</t>
  </si>
  <si>
    <t xml:space="preserve">М8</t>
  </si>
  <si>
    <t xml:space="preserve">Рудько Вадим</t>
  </si>
  <si>
    <t xml:space="preserve">Главный судья                          Голубь С.М.                      Главный секретарь                              Голубь Г.С.</t>
  </si>
  <si>
    <t xml:space="preserve">по группам</t>
  </si>
  <si>
    <t xml:space="preserve">М3</t>
  </si>
  <si>
    <t xml:space="preserve">Кандрашев Мирон</t>
  </si>
  <si>
    <t xml:space="preserve">М4</t>
  </si>
  <si>
    <t xml:space="preserve">Гомболевский Андрей</t>
  </si>
  <si>
    <t xml:space="preserve">Витебская</t>
  </si>
  <si>
    <t xml:space="preserve">Иванов Александр</t>
  </si>
  <si>
    <t xml:space="preserve">Кайнов Леонид</t>
  </si>
  <si>
    <t xml:space="preserve">Гамин Иван</t>
  </si>
  <si>
    <t xml:space="preserve">Крупки</t>
  </si>
  <si>
    <t xml:space="preserve">             Главный судья                    Голубь С.М.                      Главный секретарь       Голубь Г.С.            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</si>
</sst>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19]H:MM:SS"/>
    <numFmt numFmtId="166" formatCode="[$-419]DD/MM/YYYY"/>
    <numFmt numFmtId="167" formatCode="0.00"/>
    <numFmt numFmtId="168" formatCode="HH:MM:SS"/>
    <numFmt numFmtId="169" formatCode="0.0000"/>
    <numFmt numFmtId="170" formatCode="0.0"/>
  </numFmts>
  <fonts count="42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name val="Times New Roman"/>
      <family val="1"/>
      <charset val="204"/>
    </font>
    <font>
      <sz val="12"/>
      <color rgb="FF000000"/>
      <name val="Arial Narrow"/>
      <family val="2"/>
      <charset val="204"/>
    </font>
    <font>
      <b val="true"/>
      <sz val="13"/>
      <name val="Times New Roman"/>
      <family val="1"/>
      <charset val="204"/>
    </font>
    <font>
      <b val="true"/>
      <sz val="12"/>
      <color rgb="FF000000"/>
      <name val="Arial Narrow"/>
      <family val="2"/>
      <charset val="204"/>
    </font>
    <font>
      <sz val="12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0"/>
      <color rgb="FF000000"/>
      <name val="Times New Roman"/>
      <family val="1"/>
      <charset val="1"/>
    </font>
    <font>
      <sz val="10"/>
      <color rgb="FFC9211E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C9211E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sz val="10"/>
      <color rgb="FF000000"/>
      <name val="Arial Narrow"/>
      <family val="0"/>
      <charset val="1"/>
    </font>
    <font>
      <sz val="12"/>
      <name val="Arial Narrow"/>
      <family val="0"/>
      <charset val="1"/>
    </font>
    <font>
      <sz val="12"/>
      <color rgb="FF000000"/>
      <name val="Arial Narrow"/>
      <family val="0"/>
      <charset val="1"/>
    </font>
    <font>
      <sz val="11"/>
      <color rgb="FF000000"/>
      <name val="Arial Narrow"/>
      <family val="0"/>
      <charset val="1"/>
    </font>
    <font>
      <sz val="11"/>
      <name val="Arial Narrow"/>
      <family val="0"/>
      <charset val="1"/>
    </font>
    <font>
      <b val="true"/>
      <sz val="11"/>
      <color rgb="FFFF0000"/>
      <name val="Arial Narrow"/>
      <family val="0"/>
      <charset val="1"/>
    </font>
    <font>
      <sz val="10"/>
      <color rgb="FF000000"/>
      <name val="Calibri"/>
      <family val="0"/>
      <charset val="1"/>
    </font>
    <font>
      <b val="true"/>
      <sz val="13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2"/>
      <name val="Times New Roman"/>
      <family val="1"/>
      <charset val="1"/>
    </font>
    <font>
      <b val="true"/>
      <sz val="15"/>
      <name val="Times New Roman"/>
      <family val="1"/>
      <charset val="204"/>
    </font>
    <font>
      <sz val="12"/>
      <name val="Arial Narrow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Arial Narrow"/>
      <family val="2"/>
      <charset val="204"/>
    </font>
    <font>
      <sz val="10"/>
      <name val="Arial Narrow"/>
      <family val="0"/>
      <charset val="1"/>
    </font>
    <font>
      <sz val="8"/>
      <color rgb="FF000000"/>
      <name val="Times New Roman"/>
      <family val="1"/>
      <charset val="1"/>
    </font>
    <font>
      <b val="true"/>
      <sz val="14"/>
      <name val="Times New Roman"/>
      <family val="1"/>
      <charset val="204"/>
    </font>
    <font>
      <sz val="10"/>
      <color rgb="FF111111"/>
      <name val="Arial Narrow"/>
      <family val="0"/>
      <charset val="1"/>
    </font>
    <font>
      <b val="true"/>
      <sz val="12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111111"/>
      <name val="Times New Roman"/>
      <family val="1"/>
      <charset val="1"/>
    </font>
    <font>
      <sz val="10"/>
      <color rgb="FF111111"/>
      <name val="Times New Roman"/>
      <family val="1"/>
      <charset val="1"/>
    </font>
    <font>
      <sz val="12"/>
      <color rgb="FF111111"/>
      <name val="Times New Roman"/>
      <family val="1"/>
      <charset val="1"/>
    </font>
    <font>
      <b val="true"/>
      <sz val="13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5EB91E"/>
        <bgColor rgb="FF339966"/>
      </patternFill>
    </fill>
    <fill>
      <patternFill patternType="solid">
        <fgColor rgb="FFDEE6E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6" fontId="5" fillId="0" borderId="0" xfId="0" applyFont="true" applyBorder="false" applyAlignment="true" applyProtection="false">
      <alignment horizontal="left" vertical="bottom" textRotation="0" wrapText="false" indent="0" shrinkToFit="tru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true"/>
      <protection locked="true" hidden="false"/>
    </xf>
    <xf numFmtId="167" fontId="9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10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12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8" fontId="10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tru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tru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true"/>
      <protection locked="true" hidden="false"/>
    </xf>
    <xf numFmtId="167" fontId="24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8" fontId="5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12" fillId="0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7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25" fillId="0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70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27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6" fontId="12" fillId="0" borderId="0" xfId="0" applyFont="true" applyBorder="false" applyAlignment="true" applyProtection="false">
      <alignment horizontal="left" vertical="bottom" textRotation="0" wrapText="false" indent="0" shrinkToFit="tru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tru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true"/>
      <protection locked="true" hidden="false"/>
    </xf>
    <xf numFmtId="168" fontId="10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8" fontId="3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3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3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3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3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40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29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39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4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8" fontId="12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8" fontId="37" fillId="0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0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0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4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5EB91E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048576"/>
  <sheetViews>
    <sheetView showFormulas="false" showGridLines="true" showRowColHeaders="true" showZeros="true" rightToLeft="false" tabSelected="false" showOutlineSymbols="true" defaultGridColor="true" view="normal" topLeftCell="A1" colorId="64" zoomScale="167" zoomScaleNormal="167" zoomScalePageLayoutView="100" workbookViewId="0">
      <selection pane="topLeft" activeCell="G8" activeCellId="0" sqref="G8"/>
    </sheetView>
  </sheetViews>
  <sheetFormatPr defaultRowHeight="13.8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17"/>
    <col collapsed="false" customWidth="true" hidden="false" outlineLevel="0" max="3" min="3" style="0" width="6.57"/>
    <col collapsed="false" customWidth="true" hidden="false" outlineLevel="0" max="4" min="4" style="0" width="8.14"/>
    <col collapsed="false" customWidth="true" hidden="false" outlineLevel="0" max="5" min="5" style="0" width="14.86"/>
    <col collapsed="false" customWidth="true" hidden="false" outlineLevel="0" max="6" min="6" style="0" width="9.42"/>
    <col collapsed="false" customWidth="true" hidden="false" outlineLevel="0" max="7" min="7" style="0" width="10.29"/>
    <col collapsed="false" customWidth="true" hidden="false" outlineLevel="0" max="8" min="8" style="0" width="9.42"/>
    <col collapsed="false" customWidth="true" hidden="false" outlineLevel="0" max="9" min="9" style="0" width="5.57"/>
    <col collapsed="false" customWidth="true" hidden="false" outlineLevel="0" max="26" min="10" style="0" width="8.71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customFormat="false" ht="13.8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2"/>
      <c r="K2" s="2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2"/>
    </row>
    <row r="4" customFormat="false" ht="15" hidden="false" customHeight="false" outlineLevel="0" collapsed="false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2"/>
    </row>
    <row r="5" customFormat="false" ht="15" hidden="false" customHeight="false" outlineLevel="0" collapsed="false">
      <c r="A5" s="5"/>
      <c r="B5" s="6" t="n">
        <v>44430</v>
      </c>
      <c r="C5" s="7"/>
      <c r="D5" s="5"/>
      <c r="E5" s="5" t="s">
        <v>4</v>
      </c>
      <c r="F5" s="8"/>
      <c r="G5" s="8"/>
      <c r="H5" s="2"/>
      <c r="I5" s="2"/>
      <c r="J5" s="2"/>
      <c r="K5" s="2"/>
    </row>
    <row r="6" customFormat="false" ht="13.8" hidden="false" customHeight="false" outlineLevel="0" collapsed="false">
      <c r="A6" s="9"/>
      <c r="B6" s="9" t="s">
        <v>5</v>
      </c>
      <c r="C6" s="9"/>
      <c r="D6" s="9" t="s">
        <v>6</v>
      </c>
      <c r="E6" s="9" t="s">
        <v>7</v>
      </c>
      <c r="F6" s="10" t="n">
        <v>67</v>
      </c>
      <c r="G6" s="11" t="s">
        <v>8</v>
      </c>
      <c r="H6" s="11"/>
      <c r="I6" s="11"/>
      <c r="J6" s="11"/>
      <c r="K6" s="11"/>
    </row>
    <row r="7" customFormat="false" ht="34.5" hidden="false" customHeight="true" outlineLevel="0" collapsed="false">
      <c r="A7" s="12" t="s">
        <v>9</v>
      </c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1"/>
      <c r="K7" s="11"/>
    </row>
    <row r="8" customFormat="false" ht="14.7" hidden="false" customHeight="true" outlineLevel="0" collapsed="false">
      <c r="A8" s="12" t="n">
        <v>1</v>
      </c>
      <c r="B8" s="13" t="s">
        <v>18</v>
      </c>
      <c r="C8" s="13" t="n">
        <v>24</v>
      </c>
      <c r="D8" s="13" t="n">
        <v>1989</v>
      </c>
      <c r="E8" s="13" t="s">
        <v>19</v>
      </c>
      <c r="F8" s="14" t="n">
        <v>0.0994444444444444</v>
      </c>
      <c r="G8" s="15" t="n">
        <v>0</v>
      </c>
      <c r="H8" s="16" t="n">
        <f aca="false">$F$6/F8/24</f>
        <v>28.072625698324</v>
      </c>
      <c r="I8" s="12" t="n">
        <v>1</v>
      </c>
      <c r="J8" s="11"/>
      <c r="K8" s="11"/>
    </row>
    <row r="9" customFormat="false" ht="14.7" hidden="false" customHeight="true" outlineLevel="0" collapsed="false">
      <c r="A9" s="12" t="n">
        <v>2</v>
      </c>
      <c r="B9" s="17" t="s">
        <v>20</v>
      </c>
      <c r="C9" s="13" t="n">
        <v>20</v>
      </c>
      <c r="D9" s="13" t="n">
        <v>1994</v>
      </c>
      <c r="E9" s="13" t="s">
        <v>21</v>
      </c>
      <c r="F9" s="14" t="n">
        <v>0.100543981481481</v>
      </c>
      <c r="G9" s="15" t="n">
        <f aca="false">F9-F8</f>
        <v>0.00109953703703661</v>
      </c>
      <c r="H9" s="16" t="n">
        <f aca="false">$F$6/F9/24</f>
        <v>27.7656267986648</v>
      </c>
      <c r="I9" s="12" t="n">
        <v>2</v>
      </c>
      <c r="J9" s="11"/>
      <c r="K9" s="11"/>
    </row>
    <row r="10" customFormat="false" ht="14.7" hidden="false" customHeight="true" outlineLevel="0" collapsed="false">
      <c r="A10" s="12" t="n">
        <v>3</v>
      </c>
      <c r="B10" s="17" t="s">
        <v>22</v>
      </c>
      <c r="C10" s="13" t="n">
        <v>31</v>
      </c>
      <c r="D10" s="13" t="n">
        <v>1987</v>
      </c>
      <c r="E10" s="13" t="s">
        <v>19</v>
      </c>
      <c r="F10" s="14" t="n">
        <v>0.103148148148148</v>
      </c>
      <c r="G10" s="15" t="n">
        <f aca="false">F10-F8</f>
        <v>0.00370370370370374</v>
      </c>
      <c r="H10" s="16" t="n">
        <f aca="false">$F$6/F10/24</f>
        <v>27.064631956912</v>
      </c>
      <c r="I10" s="12" t="n">
        <v>3</v>
      </c>
      <c r="J10" s="11"/>
      <c r="K10" s="11"/>
    </row>
    <row r="11" customFormat="false" ht="14.7" hidden="false" customHeight="true" outlineLevel="0" collapsed="false">
      <c r="A11" s="12" t="n">
        <v>4</v>
      </c>
      <c r="B11" s="17" t="s">
        <v>23</v>
      </c>
      <c r="C11" s="13" t="n">
        <v>30</v>
      </c>
      <c r="D11" s="13" t="n">
        <v>1984</v>
      </c>
      <c r="E11" s="13" t="s">
        <v>19</v>
      </c>
      <c r="F11" s="14" t="n">
        <v>0.104652777777778</v>
      </c>
      <c r="G11" s="15" t="n">
        <f aca="false">F11-F8</f>
        <v>0.00520833333333337</v>
      </c>
      <c r="H11" s="16" t="n">
        <f aca="false">$F$6/F11/24</f>
        <v>26.6755142667551</v>
      </c>
      <c r="I11" s="12" t="n">
        <v>4</v>
      </c>
      <c r="J11" s="11"/>
      <c r="K11" s="11"/>
    </row>
    <row r="12" customFormat="false" ht="14.7" hidden="false" customHeight="true" outlineLevel="0" collapsed="false">
      <c r="A12" s="12" t="n">
        <v>5</v>
      </c>
      <c r="B12" s="17" t="s">
        <v>24</v>
      </c>
      <c r="C12" s="13" t="n">
        <v>39</v>
      </c>
      <c r="D12" s="13" t="n">
        <v>1996</v>
      </c>
      <c r="E12" s="13" t="s">
        <v>21</v>
      </c>
      <c r="F12" s="14" t="n">
        <v>0.10625</v>
      </c>
      <c r="G12" s="15" t="n">
        <f aca="false">F12-F8</f>
        <v>0.00680555555555559</v>
      </c>
      <c r="H12" s="16" t="n">
        <f aca="false">$F$6/F12/24</f>
        <v>26.2745098039216</v>
      </c>
      <c r="I12" s="12" t="n">
        <v>5</v>
      </c>
      <c r="J12" s="11"/>
      <c r="K12" s="11"/>
    </row>
    <row r="13" customFormat="false" ht="14.7" hidden="false" customHeight="true" outlineLevel="0" collapsed="false">
      <c r="A13" s="12" t="n">
        <v>6</v>
      </c>
      <c r="B13" s="13" t="s">
        <v>25</v>
      </c>
      <c r="C13" s="18" t="n">
        <v>38</v>
      </c>
      <c r="D13" s="18" t="n">
        <v>1970</v>
      </c>
      <c r="E13" s="18" t="s">
        <v>26</v>
      </c>
      <c r="F13" s="14" t="n">
        <v>0.110185185185185</v>
      </c>
      <c r="G13" s="15" t="n">
        <f aca="false">F13-F8</f>
        <v>0.0107407407407406</v>
      </c>
      <c r="H13" s="16" t="n">
        <f aca="false">$F$6/F13/24</f>
        <v>25.3361344537816</v>
      </c>
      <c r="I13" s="12" t="n">
        <v>6</v>
      </c>
      <c r="J13" s="11"/>
      <c r="K13" s="11"/>
    </row>
    <row r="14" customFormat="false" ht="14.7" hidden="false" customHeight="true" outlineLevel="0" collapsed="false">
      <c r="A14" s="12" t="n">
        <v>7</v>
      </c>
      <c r="B14" s="18" t="s">
        <v>27</v>
      </c>
      <c r="C14" s="18" t="n">
        <v>36</v>
      </c>
      <c r="D14" s="18" t="n">
        <v>1984</v>
      </c>
      <c r="E14" s="19" t="s">
        <v>28</v>
      </c>
      <c r="F14" s="14" t="n">
        <v>0.110335648148148</v>
      </c>
      <c r="G14" s="15" t="n">
        <f aca="false">F14-F8</f>
        <v>0.0108912037037038</v>
      </c>
      <c r="H14" s="16" t="n">
        <f aca="false">$F$6/F14/24</f>
        <v>25.3015839714675</v>
      </c>
      <c r="I14" s="12" t="n">
        <v>7</v>
      </c>
      <c r="J14" s="11"/>
      <c r="K14" s="11"/>
    </row>
    <row r="15" customFormat="false" ht="14.7" hidden="false" customHeight="true" outlineLevel="0" collapsed="false">
      <c r="A15" s="12" t="n">
        <v>8</v>
      </c>
      <c r="B15" s="20" t="s">
        <v>29</v>
      </c>
      <c r="C15" s="18" t="n">
        <v>46</v>
      </c>
      <c r="D15" s="18" t="n">
        <v>1984</v>
      </c>
      <c r="E15" s="18" t="s">
        <v>19</v>
      </c>
      <c r="F15" s="14" t="n">
        <v>0.110601851851852</v>
      </c>
      <c r="G15" s="15" t="n">
        <f aca="false">F15-F8</f>
        <v>0.0111574074074075</v>
      </c>
      <c r="H15" s="16" t="n">
        <f aca="false">$F$6/F15/24</f>
        <v>25.2406864796986</v>
      </c>
      <c r="I15" s="12" t="n">
        <v>8</v>
      </c>
      <c r="J15" s="11"/>
      <c r="K15" s="11"/>
    </row>
    <row r="16" customFormat="false" ht="14.7" hidden="false" customHeight="true" outlineLevel="0" collapsed="false">
      <c r="A16" s="12" t="n">
        <v>9</v>
      </c>
      <c r="B16" s="18" t="s">
        <v>30</v>
      </c>
      <c r="C16" s="18" t="n">
        <v>40</v>
      </c>
      <c r="D16" s="18" t="n">
        <v>1963</v>
      </c>
      <c r="E16" s="18" t="s">
        <v>31</v>
      </c>
      <c r="F16" s="14" t="n">
        <v>0.113912037037037</v>
      </c>
      <c r="G16" s="15" t="n">
        <f aca="false">F16-F8</f>
        <v>0.0144675925925926</v>
      </c>
      <c r="H16" s="16" t="n">
        <f aca="false">$F$6/F16/24</f>
        <v>24.5072139808982</v>
      </c>
      <c r="I16" s="12" t="n">
        <v>9</v>
      </c>
      <c r="J16" s="11"/>
      <c r="K16" s="11"/>
    </row>
    <row r="17" customFormat="false" ht="14.7" hidden="false" customHeight="true" outlineLevel="0" collapsed="false">
      <c r="A17" s="12" t="n">
        <v>10</v>
      </c>
      <c r="B17" s="20" t="s">
        <v>32</v>
      </c>
      <c r="C17" s="18" t="n">
        <v>44</v>
      </c>
      <c r="D17" s="18" t="n">
        <v>1985</v>
      </c>
      <c r="E17" s="18" t="s">
        <v>19</v>
      </c>
      <c r="F17" s="14" t="n">
        <v>0.113923611111111</v>
      </c>
      <c r="G17" s="15" t="n">
        <f aca="false">F17-F8</f>
        <v>0.0144791666666667</v>
      </c>
      <c r="H17" s="16" t="n">
        <f aca="false">$F$6/F17/24</f>
        <v>24.5047241694605</v>
      </c>
      <c r="I17" s="12" t="n">
        <v>10</v>
      </c>
      <c r="J17" s="11"/>
      <c r="K17" s="11"/>
    </row>
    <row r="18" customFormat="false" ht="14.7" hidden="false" customHeight="true" outlineLevel="0" collapsed="false">
      <c r="A18" s="12" t="n">
        <v>11</v>
      </c>
      <c r="B18" s="20" t="s">
        <v>33</v>
      </c>
      <c r="C18" s="18" t="n">
        <v>26</v>
      </c>
      <c r="D18" s="18" t="n">
        <v>1984</v>
      </c>
      <c r="E18" s="18" t="s">
        <v>21</v>
      </c>
      <c r="F18" s="14" t="n">
        <v>0.117256944444444</v>
      </c>
      <c r="G18" s="15" t="n">
        <f aca="false">F18-F8</f>
        <v>0.0178125</v>
      </c>
      <c r="H18" s="16" t="n">
        <f aca="false">$F$6/F18/24</f>
        <v>23.8081137103938</v>
      </c>
      <c r="I18" s="12" t="n">
        <v>11</v>
      </c>
      <c r="J18" s="11"/>
      <c r="K18" s="11"/>
    </row>
    <row r="19" customFormat="false" ht="14.7" hidden="false" customHeight="true" outlineLevel="0" collapsed="false">
      <c r="A19" s="12" t="n">
        <v>12</v>
      </c>
      <c r="B19" s="18" t="s">
        <v>34</v>
      </c>
      <c r="C19" s="18" t="n">
        <v>29</v>
      </c>
      <c r="D19" s="18" t="n">
        <v>1980</v>
      </c>
      <c r="E19" s="18" t="s">
        <v>19</v>
      </c>
      <c r="F19" s="14" t="n">
        <v>0.118622685185185</v>
      </c>
      <c r="G19" s="15" t="n">
        <f aca="false">F19-F8</f>
        <v>0.0191782407407408</v>
      </c>
      <c r="H19" s="16" t="n">
        <f aca="false">$F$6/F19/24</f>
        <v>23.5340033173968</v>
      </c>
      <c r="I19" s="12" t="n">
        <v>12</v>
      </c>
      <c r="J19" s="11"/>
      <c r="K19" s="11"/>
    </row>
    <row r="20" customFormat="false" ht="14.7" hidden="false" customHeight="true" outlineLevel="0" collapsed="false">
      <c r="A20" s="12" t="n">
        <v>13</v>
      </c>
      <c r="B20" s="18" t="s">
        <v>35</v>
      </c>
      <c r="C20" s="18" t="n">
        <v>42</v>
      </c>
      <c r="D20" s="18" t="n">
        <v>1984</v>
      </c>
      <c r="E20" s="18" t="s">
        <v>19</v>
      </c>
      <c r="F20" s="14" t="n">
        <v>0.120185185185185</v>
      </c>
      <c r="G20" s="15" t="n">
        <f aca="false">F20-F8</f>
        <v>0.0207407407407408</v>
      </c>
      <c r="H20" s="16" t="n">
        <f aca="false">$F$6/F20/24</f>
        <v>23.2280431432974</v>
      </c>
      <c r="I20" s="12" t="n">
        <v>13</v>
      </c>
      <c r="J20" s="11"/>
      <c r="K20" s="11"/>
    </row>
    <row r="21" customFormat="false" ht="14.7" hidden="false" customHeight="true" outlineLevel="0" collapsed="false">
      <c r="A21" s="12" t="n">
        <v>14</v>
      </c>
      <c r="B21" s="20" t="s">
        <v>36</v>
      </c>
      <c r="C21" s="18" t="n">
        <v>41</v>
      </c>
      <c r="D21" s="18" t="n">
        <v>1979</v>
      </c>
      <c r="E21" s="18" t="s">
        <v>31</v>
      </c>
      <c r="F21" s="14" t="n">
        <v>0.120555555555556</v>
      </c>
      <c r="G21" s="15" t="n">
        <f aca="false">F21-F8</f>
        <v>0.0211111111111112</v>
      </c>
      <c r="H21" s="16" t="n">
        <f aca="false">$F$6/F21/24</f>
        <v>23.1566820276498</v>
      </c>
      <c r="I21" s="12" t="n">
        <v>14</v>
      </c>
      <c r="J21" s="11"/>
      <c r="K21" s="11"/>
    </row>
    <row r="22" customFormat="false" ht="14.7" hidden="false" customHeight="true" outlineLevel="0" collapsed="false">
      <c r="A22" s="12" t="n">
        <v>15</v>
      </c>
      <c r="B22" s="20" t="s">
        <v>37</v>
      </c>
      <c r="C22" s="18" t="n">
        <v>14</v>
      </c>
      <c r="D22" s="18" t="n">
        <v>1992</v>
      </c>
      <c r="E22" s="18" t="s">
        <v>19</v>
      </c>
      <c r="F22" s="14" t="n">
        <v>0.126782407407407</v>
      </c>
      <c r="G22" s="15" t="n">
        <f aca="false">F22-F8</f>
        <v>0.027337962962963</v>
      </c>
      <c r="H22" s="16" t="n">
        <f aca="false">$F$6/F22/24</f>
        <v>22.0193536607632</v>
      </c>
      <c r="I22" s="12" t="n">
        <v>15</v>
      </c>
      <c r="J22" s="11"/>
      <c r="K22" s="11"/>
    </row>
    <row r="23" customFormat="false" ht="14.7" hidden="false" customHeight="true" outlineLevel="0" collapsed="false">
      <c r="A23" s="12" t="n">
        <v>16</v>
      </c>
      <c r="B23" s="18" t="s">
        <v>38</v>
      </c>
      <c r="C23" s="18" t="n">
        <v>28</v>
      </c>
      <c r="D23" s="18" t="n">
        <v>1983</v>
      </c>
      <c r="E23" s="18" t="s">
        <v>19</v>
      </c>
      <c r="F23" s="14" t="n">
        <v>0.129351851851852</v>
      </c>
      <c r="G23" s="15" t="n">
        <f aca="false">F23-F8</f>
        <v>0.0299074074074074</v>
      </c>
      <c r="H23" s="16" t="n">
        <f aca="false">$F$6/F23/24</f>
        <v>21.5819613457409</v>
      </c>
      <c r="I23" s="12" t="n">
        <v>16</v>
      </c>
      <c r="J23" s="11"/>
      <c r="K23" s="11"/>
    </row>
    <row r="24" customFormat="false" ht="15" hidden="false" customHeight="false" outlineLevel="0" collapsed="false">
      <c r="A24" s="12" t="n">
        <v>17</v>
      </c>
      <c r="B24" s="18" t="s">
        <v>39</v>
      </c>
      <c r="C24" s="18" t="n">
        <v>45</v>
      </c>
      <c r="D24" s="18" t="n">
        <v>1990</v>
      </c>
      <c r="E24" s="18" t="s">
        <v>19</v>
      </c>
      <c r="F24" s="21" t="n">
        <v>0.131111111111111</v>
      </c>
      <c r="G24" s="15" t="n">
        <f aca="false">F24-F8</f>
        <v>0.0316666666666667</v>
      </c>
      <c r="H24" s="16" t="n">
        <f aca="false">$F$6/F24/24</f>
        <v>21.2923728813559</v>
      </c>
      <c r="I24" s="12" t="n">
        <v>17</v>
      </c>
      <c r="J24" s="11"/>
      <c r="K24" s="11"/>
    </row>
    <row r="25" customFormat="false" ht="15" hidden="false" customHeight="false" outlineLevel="0" collapsed="false">
      <c r="A25" s="12" t="n">
        <v>18</v>
      </c>
      <c r="B25" s="18" t="s">
        <v>40</v>
      </c>
      <c r="C25" s="18" t="n">
        <v>16</v>
      </c>
      <c r="D25" s="18" t="n">
        <v>1961</v>
      </c>
      <c r="E25" s="18" t="s">
        <v>19</v>
      </c>
      <c r="F25" s="21" t="n">
        <v>0.159918981481481</v>
      </c>
      <c r="G25" s="15" t="n">
        <f aca="false">F25-F8</f>
        <v>0.0604745370370371</v>
      </c>
      <c r="H25" s="16" t="n">
        <f aca="false">$F$6/F25/24</f>
        <v>17.4567561699356</v>
      </c>
      <c r="I25" s="12" t="n">
        <v>18</v>
      </c>
      <c r="J25" s="11"/>
      <c r="K25" s="11"/>
    </row>
    <row r="26" customFormat="false" ht="15" hidden="false" customHeight="false" outlineLevel="0" collapsed="false">
      <c r="A26" s="12" t="n">
        <v>19</v>
      </c>
      <c r="B26" s="18" t="s">
        <v>41</v>
      </c>
      <c r="C26" s="18" t="n">
        <v>27</v>
      </c>
      <c r="D26" s="18" t="n">
        <v>1995</v>
      </c>
      <c r="E26" s="18" t="s">
        <v>19</v>
      </c>
      <c r="F26" s="21" t="n">
        <v>0.170324074074074</v>
      </c>
      <c r="G26" s="15" t="n">
        <f aca="false">F26-F8</f>
        <v>0.0708796296296297</v>
      </c>
      <c r="H26" s="16" t="n">
        <f aca="false">$F$6/F26/24</f>
        <v>16.3903234574613</v>
      </c>
      <c r="I26" s="12" t="n">
        <v>19</v>
      </c>
      <c r="J26" s="11"/>
      <c r="K26" s="11"/>
    </row>
    <row r="27" customFormat="false" ht="15" hidden="false" customHeight="false" outlineLevel="0" collapsed="false">
      <c r="A27" s="12" t="n">
        <v>20</v>
      </c>
      <c r="B27" s="18" t="s">
        <v>42</v>
      </c>
      <c r="C27" s="18" t="n">
        <v>43</v>
      </c>
      <c r="D27" s="18" t="n">
        <v>1981</v>
      </c>
      <c r="E27" s="18" t="s">
        <v>19</v>
      </c>
      <c r="F27" s="21" t="n">
        <v>0.188819444444444</v>
      </c>
      <c r="G27" s="15" t="n">
        <f aca="false">F27-F8</f>
        <v>0.0893750000000001</v>
      </c>
      <c r="H27" s="16" t="n">
        <f aca="false">$F$6/F27/24</f>
        <v>14.7848473703567</v>
      </c>
      <c r="I27" s="12" t="n">
        <v>20</v>
      </c>
      <c r="J27" s="11"/>
      <c r="K27" s="11"/>
    </row>
    <row r="28" customFormat="false" ht="13.8" hidden="false" customHeight="false" outlineLevel="0" collapsed="false">
      <c r="A28" s="22"/>
      <c r="B28" s="22"/>
      <c r="C28" s="22"/>
      <c r="D28" s="22"/>
      <c r="E28" s="22"/>
      <c r="F28" s="22"/>
      <c r="G28" s="22"/>
      <c r="H28" s="22"/>
      <c r="I28" s="22"/>
      <c r="J28" s="11"/>
      <c r="K28" s="11"/>
    </row>
    <row r="29" customFormat="false" ht="13.8" hidden="false" customHeight="false" outlineLevel="0" collapsed="false">
      <c r="A29" s="23" t="s">
        <v>43</v>
      </c>
      <c r="B29" s="23"/>
      <c r="C29" s="23" t="s">
        <v>44</v>
      </c>
      <c r="D29" s="23"/>
      <c r="E29" s="23"/>
      <c r="F29" s="23" t="s">
        <v>45</v>
      </c>
      <c r="G29" s="23"/>
      <c r="H29" s="23" t="s">
        <v>46</v>
      </c>
      <c r="I29" s="24"/>
      <c r="J29" s="11"/>
      <c r="K29" s="11"/>
    </row>
    <row r="30" customFormat="false" ht="13.8" hidden="false" customHeight="false" outlineLevel="0" collapsed="false">
      <c r="J30" s="11"/>
      <c r="K30" s="11"/>
    </row>
    <row r="31" customFormat="false" ht="13.8" hidden="false" customHeight="false" outlineLevel="0" collapsed="false">
      <c r="A31" s="22"/>
      <c r="B31" s="22"/>
      <c r="C31" s="22"/>
      <c r="D31" s="22"/>
      <c r="E31" s="22"/>
      <c r="F31" s="22"/>
      <c r="G31" s="22"/>
      <c r="H31" s="22"/>
      <c r="I31" s="22"/>
      <c r="J31" s="11"/>
      <c r="K31" s="11"/>
    </row>
    <row r="32" customFormat="false" ht="13.8" hidden="false" customHeight="false" outlineLevel="0" collapsed="false">
      <c r="A32" s="22"/>
      <c r="B32" s="22"/>
      <c r="C32" s="22"/>
      <c r="D32" s="22"/>
      <c r="E32" s="22"/>
      <c r="F32" s="22"/>
      <c r="G32" s="22"/>
      <c r="H32" s="22"/>
      <c r="I32" s="22"/>
      <c r="J32" s="11"/>
      <c r="K32" s="11"/>
    </row>
    <row r="33" customFormat="false" ht="13.8" hidden="false" customHeight="false" outlineLevel="0" collapsed="false">
      <c r="A33" s="22"/>
      <c r="B33" s="22"/>
      <c r="C33" s="22"/>
      <c r="D33" s="22"/>
      <c r="E33" s="22"/>
      <c r="F33" s="22"/>
      <c r="G33" s="22"/>
      <c r="H33" s="22"/>
      <c r="I33" s="22"/>
      <c r="J33" s="11"/>
      <c r="K33" s="11"/>
    </row>
    <row r="34" customFormat="false" ht="13.8" hidden="false" customHeight="false" outlineLevel="0" collapsed="false">
      <c r="A34" s="22"/>
      <c r="B34" s="22"/>
      <c r="C34" s="22"/>
      <c r="D34" s="22"/>
      <c r="E34" s="22"/>
      <c r="F34" s="22"/>
      <c r="G34" s="22"/>
      <c r="H34" s="22"/>
      <c r="I34" s="22"/>
      <c r="J34" s="11"/>
      <c r="K34" s="11"/>
    </row>
    <row r="35" customFormat="false" ht="13.8" hidden="false" customHeight="false" outlineLevel="0" collapsed="false">
      <c r="A35" s="22"/>
      <c r="B35" s="22"/>
      <c r="C35" s="22"/>
      <c r="D35" s="22"/>
      <c r="E35" s="22"/>
      <c r="F35" s="22"/>
      <c r="G35" s="22"/>
      <c r="H35" s="22"/>
      <c r="I35" s="22"/>
      <c r="J35" s="11"/>
      <c r="K35" s="11"/>
    </row>
    <row r="36" customFormat="false" ht="15.75" hidden="false" customHeight="true" outlineLevel="0" collapsed="false">
      <c r="A36" s="25"/>
      <c r="B36" s="25"/>
      <c r="C36" s="25"/>
      <c r="D36" s="25"/>
      <c r="E36" s="25"/>
      <c r="F36" s="25"/>
      <c r="G36" s="25"/>
      <c r="H36" s="25"/>
      <c r="I36" s="25"/>
      <c r="J36" s="22"/>
      <c r="K36" s="22"/>
    </row>
    <row r="37" customFormat="false" ht="15.75" hidden="false" customHeight="true" outlineLevel="0" collapsed="false">
      <c r="A37" s="25"/>
      <c r="B37" s="25"/>
      <c r="C37" s="25"/>
      <c r="D37" s="25"/>
      <c r="E37" s="25"/>
      <c r="F37" s="25"/>
      <c r="G37" s="25"/>
      <c r="H37" s="25"/>
      <c r="I37" s="25"/>
      <c r="J37" s="22"/>
      <c r="K37" s="22"/>
    </row>
    <row r="38" customFormat="false" ht="15.75" hidden="false" customHeight="true" outlineLevel="0" collapsed="false">
      <c r="A38" s="25"/>
      <c r="B38" s="25"/>
      <c r="C38" s="25"/>
      <c r="D38" s="25"/>
      <c r="E38" s="25"/>
      <c r="F38" s="25"/>
      <c r="G38" s="25"/>
      <c r="H38" s="25"/>
      <c r="I38" s="25"/>
      <c r="J38" s="22"/>
      <c r="K38" s="22"/>
    </row>
    <row r="39" customFormat="false" ht="15.75" hidden="false" customHeight="true" outlineLevel="0" collapsed="false">
      <c r="A39" s="26"/>
      <c r="B39" s="26"/>
      <c r="C39" s="26"/>
      <c r="D39" s="26"/>
      <c r="E39" s="26"/>
      <c r="F39" s="26"/>
      <c r="G39" s="26"/>
      <c r="H39" s="26"/>
      <c r="I39" s="26"/>
      <c r="J39" s="22"/>
      <c r="K39" s="22"/>
    </row>
    <row r="40" customFormat="false" ht="15.75" hidden="false" customHeight="true" outlineLevel="0" collapsed="false">
      <c r="A40" s="26"/>
      <c r="B40" s="26"/>
      <c r="C40" s="26"/>
      <c r="D40" s="26"/>
      <c r="E40" s="26"/>
      <c r="F40" s="26"/>
      <c r="G40" s="26"/>
      <c r="H40" s="26"/>
      <c r="I40" s="26"/>
      <c r="J40" s="22"/>
      <c r="K40" s="22"/>
    </row>
    <row r="41" customFormat="false" ht="15.75" hidden="false" customHeight="true" outlineLevel="0" collapsed="false">
      <c r="A41" s="26"/>
      <c r="B41" s="26"/>
      <c r="C41" s="26"/>
      <c r="D41" s="26"/>
      <c r="E41" s="26"/>
      <c r="F41" s="26"/>
      <c r="G41" s="26"/>
      <c r="H41" s="26"/>
      <c r="I41" s="26"/>
      <c r="J41" s="27"/>
      <c r="K41" s="22"/>
    </row>
    <row r="42" customFormat="false" ht="15.75" hidden="false" customHeight="true" outlineLevel="0" collapsed="false">
      <c r="A42" s="26"/>
      <c r="B42" s="26"/>
      <c r="C42" s="26"/>
      <c r="D42" s="26"/>
      <c r="E42" s="26"/>
      <c r="F42" s="26"/>
      <c r="G42" s="26"/>
      <c r="H42" s="26"/>
      <c r="I42" s="26"/>
      <c r="J42" s="27"/>
      <c r="K42" s="22"/>
    </row>
    <row r="43" customFormat="false" ht="15.75" hidden="false" customHeight="true" outlineLevel="0" collapsed="false">
      <c r="A43" s="26"/>
      <c r="B43" s="26"/>
      <c r="C43" s="26"/>
      <c r="D43" s="26"/>
      <c r="E43" s="26"/>
      <c r="F43" s="26"/>
      <c r="G43" s="26"/>
      <c r="H43" s="26"/>
      <c r="I43" s="26"/>
      <c r="J43" s="27"/>
      <c r="K43" s="22"/>
    </row>
    <row r="44" customFormat="false" ht="15.75" hidden="false" customHeight="true" outlineLevel="0" collapsed="false">
      <c r="A44" s="26"/>
      <c r="B44" s="26"/>
      <c r="C44" s="26"/>
      <c r="D44" s="26"/>
      <c r="E44" s="26"/>
      <c r="F44" s="26"/>
      <c r="G44" s="26"/>
      <c r="H44" s="26"/>
      <c r="I44" s="26"/>
      <c r="J44" s="28"/>
      <c r="K44" s="29"/>
    </row>
    <row r="45" customFormat="false" ht="15.75" hidden="false" customHeight="true" outlineLevel="0" collapsed="false">
      <c r="A45" s="26"/>
      <c r="B45" s="26"/>
      <c r="C45" s="26"/>
      <c r="D45" s="26"/>
      <c r="E45" s="26"/>
      <c r="F45" s="26"/>
      <c r="G45" s="26"/>
      <c r="H45" s="26"/>
      <c r="I45" s="26"/>
      <c r="J45" s="28"/>
      <c r="K45" s="29"/>
    </row>
    <row r="46" customFormat="false" ht="15.75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8"/>
      <c r="K46" s="29"/>
    </row>
    <row r="47" customFormat="false" ht="15.75" hidden="false" customHeight="true" outlineLevel="0" collapsed="false">
      <c r="A47" s="26"/>
      <c r="B47" s="26"/>
      <c r="C47" s="26"/>
      <c r="D47" s="26"/>
      <c r="E47" s="26"/>
      <c r="F47" s="26"/>
      <c r="G47" s="26"/>
      <c r="H47" s="26"/>
      <c r="I47" s="26"/>
      <c r="J47" s="30"/>
    </row>
    <row r="48" customFormat="false" ht="15.75" hidden="false" customHeight="true" outlineLevel="0" collapsed="false">
      <c r="A48" s="26"/>
      <c r="B48" s="26"/>
      <c r="C48" s="26"/>
      <c r="D48" s="26"/>
      <c r="E48" s="26"/>
      <c r="F48" s="26"/>
      <c r="G48" s="26"/>
      <c r="H48" s="26"/>
      <c r="I48" s="26"/>
      <c r="J48" s="31"/>
      <c r="K48" s="31"/>
    </row>
    <row r="49" customFormat="false" ht="15.75" hidden="false" customHeight="true" outlineLevel="0" collapsed="false">
      <c r="A49" s="26"/>
      <c r="B49" s="26"/>
      <c r="C49" s="26"/>
      <c r="D49" s="26"/>
      <c r="E49" s="26"/>
      <c r="F49" s="26"/>
      <c r="G49" s="26"/>
      <c r="H49" s="26"/>
      <c r="I49" s="26"/>
      <c r="J49" s="31"/>
      <c r="K49" s="31"/>
    </row>
    <row r="50" customFormat="false" ht="15.75" hidden="false" customHeight="true" outlineLevel="0" collapsed="false">
      <c r="A50" s="26"/>
      <c r="B50" s="26"/>
      <c r="C50" s="26"/>
      <c r="D50" s="26"/>
      <c r="E50" s="26"/>
      <c r="F50" s="26"/>
      <c r="G50" s="26"/>
      <c r="H50" s="26"/>
      <c r="I50" s="26"/>
      <c r="J50" s="31"/>
      <c r="K50" s="31"/>
    </row>
    <row r="51" customFormat="false" ht="15.75" hidden="false" customHeight="true" outlineLevel="0" collapsed="false">
      <c r="A51" s="26"/>
      <c r="B51" s="26"/>
      <c r="C51" s="26"/>
      <c r="D51" s="26"/>
      <c r="E51" s="26"/>
      <c r="F51" s="26"/>
      <c r="G51" s="26"/>
      <c r="H51" s="26"/>
      <c r="I51" s="26"/>
      <c r="J51" s="31"/>
      <c r="K51" s="31"/>
    </row>
    <row r="52" customFormat="false" ht="15.75" hidden="false" customHeight="true" outlineLevel="0" collapsed="false">
      <c r="A52" s="26"/>
      <c r="B52" s="26"/>
      <c r="C52" s="26"/>
      <c r="D52" s="26"/>
      <c r="E52" s="26"/>
      <c r="F52" s="26"/>
      <c r="G52" s="26"/>
      <c r="H52" s="26"/>
      <c r="I52" s="26"/>
      <c r="J52" s="31"/>
      <c r="K52" s="31"/>
    </row>
    <row r="53" customFormat="false" ht="15.75" hidden="false" customHeight="true" outlineLevel="0" collapsed="false">
      <c r="A53" s="26"/>
      <c r="B53" s="26"/>
      <c r="C53" s="26"/>
      <c r="D53" s="26"/>
      <c r="E53" s="26"/>
      <c r="F53" s="26"/>
      <c r="G53" s="26"/>
      <c r="H53" s="26"/>
      <c r="I53" s="26"/>
      <c r="J53" s="31"/>
      <c r="K53" s="31"/>
    </row>
    <row r="54" customFormat="false" ht="15.75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31"/>
      <c r="K54" s="31"/>
    </row>
    <row r="55" customFormat="false" ht="15.75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31"/>
      <c r="K55" s="31"/>
    </row>
    <row r="56" customFormat="false" ht="15.75" hidden="false" customHeight="true" outlineLevel="0" collapsed="false">
      <c r="A56" s="26"/>
      <c r="B56" s="26"/>
      <c r="C56" s="26"/>
      <c r="D56" s="26"/>
      <c r="E56" s="26"/>
      <c r="F56" s="26"/>
      <c r="G56" s="26"/>
      <c r="H56" s="26"/>
      <c r="I56" s="26"/>
      <c r="J56" s="31"/>
      <c r="K56" s="31"/>
    </row>
    <row r="57" customFormat="false" ht="15.75" hidden="false" customHeight="true" outlineLevel="0" collapsed="false">
      <c r="A57" s="26"/>
      <c r="B57" s="26"/>
      <c r="C57" s="26"/>
      <c r="D57" s="26"/>
      <c r="E57" s="26"/>
      <c r="F57" s="26"/>
      <c r="G57" s="26"/>
      <c r="H57" s="26"/>
      <c r="I57" s="26"/>
      <c r="J57" s="31"/>
      <c r="K57" s="31"/>
    </row>
    <row r="58" customFormat="false" ht="15.75" hidden="false" customHeight="true" outlineLevel="0" collapsed="false">
      <c r="A58" s="26"/>
      <c r="B58" s="26"/>
      <c r="C58" s="26"/>
      <c r="D58" s="26"/>
      <c r="E58" s="26"/>
      <c r="F58" s="26"/>
      <c r="G58" s="26"/>
      <c r="H58" s="26"/>
      <c r="I58" s="26"/>
      <c r="J58" s="31"/>
      <c r="K58" s="31"/>
    </row>
    <row r="59" customFormat="false" ht="15.75" hidden="false" customHeight="true" outlineLevel="0" collapsed="false">
      <c r="A59" s="26"/>
      <c r="B59" s="26"/>
      <c r="C59" s="26"/>
      <c r="D59" s="26"/>
      <c r="E59" s="26"/>
      <c r="F59" s="26"/>
      <c r="G59" s="26"/>
      <c r="H59" s="26"/>
      <c r="I59" s="26"/>
      <c r="J59" s="31"/>
      <c r="K59" s="31"/>
    </row>
    <row r="60" customFormat="false" ht="15.75" hidden="false" customHeight="true" outlineLevel="0" collapsed="false">
      <c r="A60" s="26"/>
      <c r="B60" s="26"/>
      <c r="C60" s="26"/>
      <c r="D60" s="26"/>
      <c r="E60" s="26"/>
      <c r="F60" s="26"/>
      <c r="G60" s="26"/>
      <c r="H60" s="26"/>
      <c r="I60" s="26"/>
      <c r="J60" s="31"/>
      <c r="K60" s="31"/>
    </row>
    <row r="61" customFormat="false" ht="15.75" hidden="false" customHeight="true" outlineLevel="0" collapsed="false">
      <c r="J61" s="31"/>
      <c r="K61" s="31"/>
    </row>
    <row r="62" customFormat="false" ht="15.75" hidden="false" customHeight="true" outlineLevel="0" collapsed="false">
      <c r="J62" s="31"/>
    </row>
    <row r="63" customFormat="false" ht="15.75" hidden="false" customHeight="true" outlineLevel="0" collapsed="false">
      <c r="J63" s="31"/>
      <c r="K63" s="31"/>
    </row>
    <row r="64" customFormat="false" ht="15.75" hidden="false" customHeight="true" outlineLevel="0" collapsed="false">
      <c r="J64" s="31"/>
      <c r="K64" s="31"/>
    </row>
    <row r="65" customFormat="false" ht="15.75" hidden="false" customHeight="true" outlineLevel="0" collapsed="false">
      <c r="J65" s="31"/>
      <c r="K65" s="31"/>
    </row>
    <row r="66" customFormat="false" ht="15.75" hidden="false" customHeight="true" outlineLevel="0" collapsed="false">
      <c r="J66" s="31"/>
      <c r="K66" s="31"/>
    </row>
    <row r="67" customFormat="false" ht="15.75" hidden="false" customHeight="true" outlineLevel="0" collapsed="false">
      <c r="J67" s="31"/>
      <c r="K67" s="31"/>
    </row>
    <row r="68" customFormat="false" ht="15.75" hidden="false" customHeight="true" outlineLevel="0" collapsed="false">
      <c r="J68" s="31"/>
      <c r="K68" s="31"/>
    </row>
    <row r="69" customFormat="false" ht="15.75" hidden="false" customHeight="true" outlineLevel="0" collapsed="false">
      <c r="J69" s="31"/>
      <c r="K69" s="31"/>
    </row>
    <row r="70" customFormat="false" ht="15.75" hidden="false" customHeight="true" outlineLevel="0" collapsed="false">
      <c r="J70" s="31"/>
      <c r="K70" s="31"/>
    </row>
    <row r="71" customFormat="false" ht="15.75" hidden="false" customHeight="true" outlineLevel="0" collapsed="false">
      <c r="J71" s="31"/>
      <c r="K71" s="31"/>
    </row>
    <row r="72" customFormat="false" ht="15.75" hidden="false" customHeight="true" outlineLevel="0" collapsed="false">
      <c r="J72" s="31"/>
      <c r="K72" s="31"/>
    </row>
    <row r="73" customFormat="false" ht="15.75" hidden="false" customHeight="true" outlineLevel="0" collapsed="false">
      <c r="J73" s="31"/>
      <c r="K73" s="31"/>
    </row>
    <row r="74" customFormat="false" ht="15.75" hidden="false" customHeight="true" outlineLevel="0" collapsed="false">
      <c r="J74" s="31"/>
      <c r="K74" s="31"/>
    </row>
    <row r="75" customFormat="false" ht="15.75" hidden="false" customHeight="true" outlineLevel="0" collapsed="false">
      <c r="J75" s="31"/>
      <c r="K75" s="31"/>
    </row>
    <row r="76" customFormat="false" ht="15.75" hidden="false" customHeight="true" outlineLevel="0" collapsed="false">
      <c r="J76" s="31"/>
      <c r="K76" s="31"/>
    </row>
    <row r="77" customFormat="false" ht="15.75" hidden="false" customHeight="true" outlineLevel="0" collapsed="false">
      <c r="J77" s="31"/>
      <c r="K77" s="31"/>
    </row>
    <row r="78" customFormat="false" ht="15.75" hidden="false" customHeight="true" outlineLevel="0" collapsed="false">
      <c r="J78" s="31"/>
    </row>
    <row r="79" customFormat="false" ht="15.75" hidden="false" customHeight="true" outlineLevel="0" collapsed="false">
      <c r="J79" s="31"/>
    </row>
    <row r="80" customFormat="false" ht="15.75" hidden="false" customHeight="true" outlineLevel="0" collapsed="false">
      <c r="J80" s="31"/>
      <c r="S80" s="32" t="n">
        <v>0</v>
      </c>
      <c r="T80" s="33" t="e">
        <f aca="false">$F$6/#REF!/24</f>
        <v>#REF!</v>
      </c>
      <c r="U80" s="34" t="n">
        <v>1</v>
      </c>
    </row>
    <row r="81" customFormat="false" ht="15.75" hidden="false" customHeight="true" outlineLevel="0" collapsed="false">
      <c r="J81" s="31"/>
    </row>
    <row r="82" customFormat="false" ht="15.75" hidden="false" customHeight="true" outlineLevel="0" collapsed="false">
      <c r="J82" s="31"/>
    </row>
    <row r="83" customFormat="false" ht="15.75" hidden="false" customHeight="true" outlineLevel="0" collapsed="false">
      <c r="J83" s="31"/>
    </row>
    <row r="84" customFormat="false" ht="15.75" hidden="false" customHeight="true" outlineLevel="0" collapsed="false">
      <c r="J84" s="31"/>
    </row>
    <row r="85" customFormat="false" ht="15.75" hidden="false" customHeight="true" outlineLevel="0" collapsed="false">
      <c r="J85" s="31"/>
    </row>
    <row r="86" customFormat="false" ht="15.75" hidden="false" customHeight="true" outlineLevel="0" collapsed="false">
      <c r="J86" s="31"/>
    </row>
    <row r="87" customFormat="false" ht="15.75" hidden="false" customHeight="true" outlineLevel="0" collapsed="false">
      <c r="J87" s="31"/>
    </row>
    <row r="88" customFormat="false" ht="15.75" hidden="false" customHeight="true" outlineLevel="0" collapsed="false">
      <c r="J88" s="35"/>
    </row>
    <row r="89" customFormat="false" ht="15.75" hidden="false" customHeight="true" outlineLevel="0" collapsed="false">
      <c r="J89" s="26"/>
    </row>
    <row r="90" customFormat="false" ht="15.75" hidden="false" customHeight="true" outlineLevel="0" collapsed="false">
      <c r="J90" s="26"/>
    </row>
    <row r="91" customFormat="false" ht="15.75" hidden="false" customHeight="true" outlineLevel="0" collapsed="false">
      <c r="J91" s="26"/>
    </row>
    <row r="92" customFormat="false" ht="15.75" hidden="false" customHeight="true" outlineLevel="0" collapsed="false">
      <c r="J92" s="26"/>
      <c r="K92" s="26"/>
    </row>
    <row r="93" customFormat="false" ht="15.75" hidden="false" customHeight="true" outlineLevel="0" collapsed="false">
      <c r="J93" s="26"/>
    </row>
    <row r="94" customFormat="false" ht="15.75" hidden="false" customHeight="true" outlineLevel="0" collapsed="false">
      <c r="J94" s="36"/>
    </row>
    <row r="95" customFormat="false" ht="15.75" hidden="false" customHeight="true" outlineLevel="0" collapsed="false">
      <c r="J95" s="37"/>
    </row>
    <row r="96" customFormat="false" ht="15.75" hidden="false" customHeight="true" outlineLevel="0" collapsed="false">
      <c r="J96" s="38"/>
    </row>
    <row r="97" customFormat="false" ht="15.75" hidden="false" customHeight="true" outlineLevel="0" collapsed="false">
      <c r="J97" s="38"/>
      <c r="S97" s="39"/>
    </row>
    <row r="98" customFormat="false" ht="15.75" hidden="false" customHeight="true" outlineLevel="0" collapsed="false">
      <c r="J98" s="38"/>
    </row>
    <row r="99" customFormat="false" ht="15.75" hidden="false" customHeight="true" outlineLevel="0" collapsed="false">
      <c r="J99" s="40"/>
    </row>
    <row r="100" customFormat="false" ht="15.75" hidden="false" customHeight="true" outlineLevel="0" collapsed="false">
      <c r="J100" s="41"/>
    </row>
    <row r="101" customFormat="false" ht="15.75" hidden="false" customHeight="true" outlineLevel="0" collapsed="false">
      <c r="J101" s="26"/>
      <c r="K101" s="31"/>
    </row>
    <row r="102" customFormat="false" ht="15.75" hidden="false" customHeight="true" outlineLevel="0" collapsed="false">
      <c r="J102" s="26"/>
    </row>
    <row r="103" customFormat="false" ht="15.75" hidden="false" customHeight="true" outlineLevel="0" collapsed="false">
      <c r="J103" s="31"/>
    </row>
    <row r="104" customFormat="false" ht="15.75" hidden="false" customHeight="true" outlineLevel="0" collapsed="false">
      <c r="J104" s="42"/>
    </row>
    <row r="105" customFormat="false" ht="15.75" hidden="false" customHeight="true" outlineLevel="0" collapsed="false">
      <c r="J105" s="42"/>
      <c r="K105" s="31"/>
    </row>
    <row r="106" customFormat="false" ht="15.75" hidden="false" customHeight="true" outlineLevel="0" collapsed="false">
      <c r="J106" s="26"/>
      <c r="K106" s="31"/>
    </row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A1:I1"/>
    <mergeCell ref="A2:I2"/>
    <mergeCell ref="A3:J3"/>
    <mergeCell ref="A4:J4"/>
    <mergeCell ref="F5:G5"/>
    <mergeCell ref="H5:K5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048576"/>
  <sheetViews>
    <sheetView showFormulas="false" showGridLines="true" showRowColHeaders="true" showZeros="true" rightToLeft="false" tabSelected="false" showOutlineSymbols="true" defaultGridColor="true" view="normal" topLeftCell="A16" colorId="64" zoomScale="167" zoomScaleNormal="167" zoomScalePageLayoutView="100" workbookViewId="0">
      <selection pane="topLeft" activeCell="G8" activeCellId="0" sqref="G8"/>
    </sheetView>
  </sheetViews>
  <sheetFormatPr defaultRowHeight="13.8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0" width="15.29"/>
    <col collapsed="false" customWidth="true" hidden="false" outlineLevel="0" max="3" min="3" style="0" width="5.57"/>
    <col collapsed="false" customWidth="true" hidden="false" outlineLevel="0" max="4" min="4" style="0" width="6.71"/>
    <col collapsed="false" customWidth="true" hidden="false" outlineLevel="0" max="5" min="5" style="0" width="14.86"/>
    <col collapsed="false" customWidth="true" hidden="false" outlineLevel="0" max="6" min="6" style="0" width="8.29"/>
    <col collapsed="false" customWidth="true" hidden="false" outlineLevel="0" max="7" min="7" style="0" width="9"/>
    <col collapsed="false" customWidth="true" hidden="false" outlineLevel="0" max="8" min="8" style="0" width="7.29"/>
    <col collapsed="false" customWidth="true" hidden="false" outlineLevel="0" max="9" min="9" style="0" width="5.57"/>
    <col collapsed="false" customWidth="true" hidden="false" outlineLevel="0" max="26" min="10" style="0" width="8.71"/>
    <col collapsed="false" customWidth="true" hidden="false" outlineLevel="0" max="1023" min="27" style="0" width="14.43"/>
    <col collapsed="false" customWidth="false" hidden="false" outlineLevel="0" max="1025" min="1024" style="0" width="11.52"/>
  </cols>
  <sheetData>
    <row r="1" customFormat="false" ht="12.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7"/>
    </row>
    <row r="2" customFormat="false" ht="12.5" hidden="false" customHeight="true" outlineLevel="0" collapsed="false">
      <c r="A2" s="43" t="s">
        <v>1</v>
      </c>
      <c r="B2" s="43"/>
      <c r="C2" s="43"/>
      <c r="D2" s="43"/>
      <c r="E2" s="43"/>
      <c r="F2" s="43"/>
      <c r="G2" s="43"/>
      <c r="H2" s="43"/>
      <c r="I2" s="2"/>
      <c r="J2" s="2"/>
      <c r="K2" s="7"/>
    </row>
    <row r="3" customFormat="false" ht="12.5" hidden="false" customHeight="true" outlineLevel="0" collapsed="false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2"/>
      <c r="K3" s="7"/>
    </row>
    <row r="4" customFormat="false" ht="11.15" hidden="false" customHeight="true" outlineLevel="0" collapsed="false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2"/>
      <c r="K4" s="7"/>
    </row>
    <row r="5" customFormat="false" ht="13.4" hidden="false" customHeight="true" outlineLevel="0" collapsed="false">
      <c r="A5" s="5"/>
      <c r="B5" s="6" t="n">
        <v>44430</v>
      </c>
      <c r="C5" s="7"/>
      <c r="D5" s="5"/>
      <c r="E5" s="5" t="s">
        <v>5</v>
      </c>
      <c r="F5" s="8"/>
      <c r="G5" s="2" t="s">
        <v>4</v>
      </c>
      <c r="H5" s="2"/>
      <c r="I5" s="2"/>
      <c r="J5" s="2"/>
      <c r="K5" s="7"/>
    </row>
    <row r="6" customFormat="false" ht="11.6" hidden="false" customHeight="true" outlineLevel="0" collapsed="false">
      <c r="A6" s="45"/>
      <c r="B6" s="45" t="s">
        <v>48</v>
      </c>
      <c r="C6" s="45"/>
      <c r="D6" s="7"/>
      <c r="E6" s="45" t="s">
        <v>7</v>
      </c>
      <c r="F6" s="46" t="n">
        <v>47</v>
      </c>
      <c r="G6" s="5" t="s">
        <v>8</v>
      </c>
      <c r="H6" s="47"/>
      <c r="I6" s="5"/>
      <c r="J6" s="48"/>
      <c r="K6" s="48"/>
    </row>
    <row r="7" customFormat="false" ht="25" hidden="false" customHeight="true" outlineLevel="0" collapsed="false">
      <c r="A7" s="49" t="s">
        <v>9</v>
      </c>
      <c r="B7" s="49" t="s">
        <v>10</v>
      </c>
      <c r="C7" s="49" t="s">
        <v>11</v>
      </c>
      <c r="D7" s="49" t="s">
        <v>12</v>
      </c>
      <c r="E7" s="49" t="s">
        <v>13</v>
      </c>
      <c r="F7" s="49" t="s">
        <v>49</v>
      </c>
      <c r="G7" s="49" t="s">
        <v>15</v>
      </c>
      <c r="H7" s="49" t="s">
        <v>16</v>
      </c>
      <c r="I7" s="49" t="s">
        <v>17</v>
      </c>
      <c r="J7" s="48"/>
      <c r="K7" s="48"/>
    </row>
    <row r="8" customFormat="false" ht="25" hidden="false" customHeight="true" outlineLevel="0" collapsed="false">
      <c r="A8" s="50" t="n">
        <v>1</v>
      </c>
      <c r="B8" s="51" t="s">
        <v>50</v>
      </c>
      <c r="C8" s="50" t="n">
        <v>122</v>
      </c>
      <c r="D8" s="52" t="n">
        <v>1998</v>
      </c>
      <c r="E8" s="52" t="s">
        <v>19</v>
      </c>
      <c r="F8" s="53" t="n">
        <v>0.0775925925925926</v>
      </c>
      <c r="G8" s="15" t="n">
        <v>0</v>
      </c>
      <c r="H8" s="54" t="n">
        <f aca="false">$F$6/F8/24</f>
        <v>25.2386634844869</v>
      </c>
      <c r="I8" s="52" t="n">
        <v>1</v>
      </c>
      <c r="J8" s="48"/>
      <c r="K8" s="48"/>
    </row>
    <row r="9" customFormat="false" ht="13.85" hidden="false" customHeight="true" outlineLevel="0" collapsed="false">
      <c r="A9" s="50" t="n">
        <v>2</v>
      </c>
      <c r="B9" s="51" t="s">
        <v>51</v>
      </c>
      <c r="C9" s="50" t="n">
        <v>156</v>
      </c>
      <c r="D9" s="52" t="n">
        <v>1985</v>
      </c>
      <c r="E9" s="52" t="s">
        <v>28</v>
      </c>
      <c r="F9" s="53" t="n">
        <v>0.077662037037037</v>
      </c>
      <c r="G9" s="15" t="n">
        <f aca="false">F9-F8</f>
        <v>6.94444444443998E-005</v>
      </c>
      <c r="H9" s="54" t="n">
        <f aca="false">$F$6/F9/24</f>
        <v>25.2160953800298</v>
      </c>
      <c r="I9" s="52" t="n">
        <v>2</v>
      </c>
      <c r="J9" s="48"/>
      <c r="K9" s="48"/>
    </row>
    <row r="10" customFormat="false" ht="13.85" hidden="false" customHeight="true" outlineLevel="0" collapsed="false">
      <c r="A10" s="50" t="n">
        <v>3</v>
      </c>
      <c r="B10" s="51" t="s">
        <v>52</v>
      </c>
      <c r="C10" s="51" t="n">
        <v>131</v>
      </c>
      <c r="D10" s="51" t="n">
        <v>1981</v>
      </c>
      <c r="E10" s="51" t="s">
        <v>53</v>
      </c>
      <c r="F10" s="55" t="n">
        <v>0.0841087962962963</v>
      </c>
      <c r="G10" s="15" t="n">
        <f aca="false">F10-F8</f>
        <v>0.00651620370370369</v>
      </c>
      <c r="H10" s="54" t="n">
        <f aca="false">$F$6/F10/24</f>
        <v>23.2833356268061</v>
      </c>
      <c r="I10" s="52" t="n">
        <v>3</v>
      </c>
      <c r="J10" s="48"/>
      <c r="K10" s="48"/>
    </row>
    <row r="11" customFormat="false" ht="13.85" hidden="false" customHeight="true" outlineLevel="0" collapsed="false">
      <c r="A11" s="50" t="n">
        <v>4</v>
      </c>
      <c r="B11" s="50" t="s">
        <v>54</v>
      </c>
      <c r="C11" s="50" t="n">
        <v>132</v>
      </c>
      <c r="D11" s="52" t="n">
        <v>2004</v>
      </c>
      <c r="E11" s="52" t="s">
        <v>31</v>
      </c>
      <c r="F11" s="55" t="n">
        <v>0.0848726851851852</v>
      </c>
      <c r="G11" s="15" t="n">
        <f aca="false">F11-F8</f>
        <v>0.0072800925925926</v>
      </c>
      <c r="H11" s="54" t="n">
        <f aca="false">$F$6/F11/24</f>
        <v>23.0737760807309</v>
      </c>
      <c r="I11" s="52" t="n">
        <v>4</v>
      </c>
      <c r="J11" s="48"/>
      <c r="K11" s="48"/>
    </row>
    <row r="12" customFormat="false" ht="13.85" hidden="false" customHeight="true" outlineLevel="0" collapsed="false">
      <c r="A12" s="50" t="n">
        <v>5</v>
      </c>
      <c r="B12" s="50" t="s">
        <v>55</v>
      </c>
      <c r="C12" s="50" t="n">
        <v>115</v>
      </c>
      <c r="D12" s="52" t="n">
        <v>1972</v>
      </c>
      <c r="E12" s="52" t="s">
        <v>28</v>
      </c>
      <c r="F12" s="55" t="n">
        <v>0.0857986111111111</v>
      </c>
      <c r="G12" s="15" t="n">
        <f aca="false">F12-F8</f>
        <v>0.0082060185185185</v>
      </c>
      <c r="H12" s="54" t="n">
        <f aca="false">$F$6/F12/24</f>
        <v>22.824767300688</v>
      </c>
      <c r="I12" s="52" t="n">
        <v>5</v>
      </c>
      <c r="J12" s="48"/>
      <c r="K12" s="48"/>
    </row>
    <row r="13" customFormat="false" ht="13.85" hidden="false" customHeight="true" outlineLevel="0" collapsed="false">
      <c r="A13" s="50" t="n">
        <v>6</v>
      </c>
      <c r="B13" s="50" t="s">
        <v>56</v>
      </c>
      <c r="C13" s="50" t="n">
        <v>150</v>
      </c>
      <c r="D13" s="50" t="n">
        <v>1984</v>
      </c>
      <c r="E13" s="50" t="s">
        <v>28</v>
      </c>
      <c r="F13" s="55" t="n">
        <v>0.0867476851851852</v>
      </c>
      <c r="G13" s="15" t="n">
        <f aca="false">F13-F9</f>
        <v>0.00908564814814819</v>
      </c>
      <c r="H13" s="54" t="n">
        <f aca="false">$F$6/F13/24</f>
        <v>22.5750500333556</v>
      </c>
      <c r="I13" s="52" t="n">
        <v>6</v>
      </c>
      <c r="J13" s="48"/>
      <c r="K13" s="48"/>
    </row>
    <row r="14" customFormat="false" ht="15" hidden="false" customHeight="false" outlineLevel="0" collapsed="false">
      <c r="A14" s="50" t="n">
        <v>7</v>
      </c>
      <c r="B14" s="50" t="s">
        <v>57</v>
      </c>
      <c r="C14" s="50" t="n">
        <v>155</v>
      </c>
      <c r="D14" s="50" t="n">
        <v>1981</v>
      </c>
      <c r="E14" s="50" t="s">
        <v>28</v>
      </c>
      <c r="F14" s="56" t="n">
        <v>0.0919212962962963</v>
      </c>
      <c r="G14" s="15" t="n">
        <f aca="false">F14-F10</f>
        <v>0.0078125</v>
      </c>
      <c r="H14" s="54" t="n">
        <f aca="false">$F$6/F14/24</f>
        <v>21.3044573155376</v>
      </c>
      <c r="I14" s="52" t="n">
        <v>7</v>
      </c>
      <c r="J14" s="48"/>
      <c r="K14" s="48"/>
    </row>
    <row r="15" customFormat="false" ht="15" hidden="false" customHeight="false" outlineLevel="0" collapsed="false">
      <c r="A15" s="50" t="n">
        <v>8</v>
      </c>
      <c r="B15" s="50" t="s">
        <v>58</v>
      </c>
      <c r="C15" s="50" t="n">
        <v>151</v>
      </c>
      <c r="D15" s="50" t="n">
        <v>2000</v>
      </c>
      <c r="E15" s="50" t="s">
        <v>19</v>
      </c>
      <c r="F15" s="56" t="n">
        <v>0.0939814814814815</v>
      </c>
      <c r="G15" s="15" t="n">
        <f aca="false">F15-F11</f>
        <v>0.00910879629629628</v>
      </c>
      <c r="H15" s="54" t="n">
        <f aca="false">$F$6/F15/24</f>
        <v>20.8374384236453</v>
      </c>
      <c r="I15" s="52" t="n">
        <v>8</v>
      </c>
      <c r="J15" s="48"/>
      <c r="K15" s="48"/>
    </row>
    <row r="16" customFormat="false" ht="15" hidden="false" customHeight="false" outlineLevel="0" collapsed="false">
      <c r="A16" s="50" t="n">
        <v>9</v>
      </c>
      <c r="B16" s="50" t="s">
        <v>59</v>
      </c>
      <c r="C16" s="50" t="n">
        <v>117</v>
      </c>
      <c r="D16" s="52" t="n">
        <v>1982</v>
      </c>
      <c r="E16" s="52" t="s">
        <v>60</v>
      </c>
      <c r="F16" s="56" t="n">
        <v>0.0961805555555556</v>
      </c>
      <c r="G16" s="15" t="n">
        <f aca="false">F16-F12</f>
        <v>0.0103819444444445</v>
      </c>
      <c r="H16" s="54" t="n">
        <f aca="false">$F$6/F16/24</f>
        <v>20.3610108303249</v>
      </c>
      <c r="I16" s="52" t="n">
        <v>9</v>
      </c>
      <c r="J16" s="48"/>
      <c r="K16" s="48"/>
    </row>
    <row r="17" customFormat="false" ht="15" hidden="false" customHeight="false" outlineLevel="0" collapsed="false">
      <c r="A17" s="50" t="n">
        <v>10</v>
      </c>
      <c r="B17" s="50" t="s">
        <v>61</v>
      </c>
      <c r="C17" s="50" t="n">
        <v>134</v>
      </c>
      <c r="D17" s="52" t="n">
        <v>1996</v>
      </c>
      <c r="E17" s="52" t="s">
        <v>28</v>
      </c>
      <c r="F17" s="56" t="n">
        <v>0.0962037037037037</v>
      </c>
      <c r="G17" s="15" t="n">
        <f aca="false">F17-F13</f>
        <v>0.00945601851851852</v>
      </c>
      <c r="H17" s="54" t="n">
        <f aca="false">$F$6/F17/24</f>
        <v>20.3561116458133</v>
      </c>
      <c r="I17" s="52" t="n">
        <v>10</v>
      </c>
      <c r="J17" s="48"/>
      <c r="K17" s="48"/>
    </row>
    <row r="18" customFormat="false" ht="15" hidden="false" customHeight="false" outlineLevel="0" collapsed="false">
      <c r="A18" s="50" t="n">
        <v>11</v>
      </c>
      <c r="B18" s="50" t="s">
        <v>62</v>
      </c>
      <c r="C18" s="50" t="n">
        <v>116</v>
      </c>
      <c r="D18" s="52" t="n">
        <v>1993</v>
      </c>
      <c r="E18" s="52" t="s">
        <v>19</v>
      </c>
      <c r="F18" s="56" t="n">
        <v>0.10681712962963</v>
      </c>
      <c r="G18" s="15" t="n">
        <f aca="false">F18-F14</f>
        <v>0.0148958333333333</v>
      </c>
      <c r="H18" s="54" t="n">
        <f aca="false">$F$6/F18/24</f>
        <v>18.333513923502</v>
      </c>
      <c r="I18" s="52" t="n">
        <v>11</v>
      </c>
      <c r="J18" s="48"/>
      <c r="K18" s="48"/>
    </row>
    <row r="19" customFormat="false" ht="15" hidden="false" customHeight="false" outlineLevel="0" collapsed="false">
      <c r="A19" s="50" t="n">
        <v>12</v>
      </c>
      <c r="B19" s="50" t="s">
        <v>63</v>
      </c>
      <c r="C19" s="50" t="n">
        <v>145</v>
      </c>
      <c r="D19" s="50" t="n">
        <v>1980</v>
      </c>
      <c r="E19" s="50" t="s">
        <v>28</v>
      </c>
      <c r="F19" s="56" t="n">
        <v>0.114722222222222</v>
      </c>
      <c r="G19" s="15" t="n">
        <f aca="false">F19-F15</f>
        <v>0.0207407407407407</v>
      </c>
      <c r="H19" s="54" t="n">
        <f aca="false">$F$6/F19/24</f>
        <v>17.0702179176755</v>
      </c>
      <c r="I19" s="52" t="n">
        <v>12</v>
      </c>
      <c r="J19" s="48"/>
      <c r="K19" s="48"/>
    </row>
    <row r="20" customFormat="false" ht="15" hidden="false" customHeight="false" outlineLevel="0" collapsed="false">
      <c r="A20" s="50" t="n">
        <v>13</v>
      </c>
      <c r="B20" s="50" t="s">
        <v>64</v>
      </c>
      <c r="C20" s="50" t="n">
        <v>129</v>
      </c>
      <c r="D20" s="50" t="n">
        <v>1965</v>
      </c>
      <c r="E20" s="50" t="s">
        <v>19</v>
      </c>
      <c r="F20" s="56" t="n">
        <v>0.122581018518519</v>
      </c>
      <c r="G20" s="15" t="n">
        <f aca="false">F20-F16</f>
        <v>0.026400462962963</v>
      </c>
      <c r="H20" s="54" t="n">
        <f aca="false">$F$6/F20/24</f>
        <v>15.9758285336607</v>
      </c>
      <c r="I20" s="52" t="n">
        <v>13</v>
      </c>
      <c r="J20" s="48"/>
      <c r="K20" s="48"/>
    </row>
    <row r="21" customFormat="false" ht="15" hidden="false" customHeight="false" outlineLevel="0" collapsed="false">
      <c r="A21" s="50" t="n">
        <v>14</v>
      </c>
      <c r="B21" s="50" t="s">
        <v>65</v>
      </c>
      <c r="C21" s="50" t="n">
        <v>136</v>
      </c>
      <c r="D21" s="50" t="n">
        <v>1958</v>
      </c>
      <c r="E21" s="50" t="s">
        <v>19</v>
      </c>
      <c r="F21" s="56" t="n">
        <v>0.12318287037037</v>
      </c>
      <c r="G21" s="15" t="n">
        <f aca="false">F21-F17</f>
        <v>0.0269791666666667</v>
      </c>
      <c r="H21" s="54" t="n">
        <f aca="false">$F$6/F21/24</f>
        <v>15.8977731842526</v>
      </c>
      <c r="I21" s="52" t="n">
        <v>14</v>
      </c>
      <c r="J21" s="48"/>
      <c r="K21" s="48"/>
    </row>
    <row r="22" customFormat="false" ht="15" hidden="false" customHeight="false" outlineLevel="0" collapsed="false">
      <c r="A22" s="50" t="n">
        <v>15</v>
      </c>
      <c r="B22" s="50" t="s">
        <v>66</v>
      </c>
      <c r="C22" s="50" t="n">
        <v>144</v>
      </c>
      <c r="D22" s="50" t="n">
        <v>1985</v>
      </c>
      <c r="E22" s="50" t="s">
        <v>28</v>
      </c>
      <c r="F22" s="56" t="n">
        <v>0.123969907407407</v>
      </c>
      <c r="G22" s="15" t="n">
        <f aca="false">F22-F18</f>
        <v>0.0171527777777778</v>
      </c>
      <c r="H22" s="54" t="n">
        <f aca="false">$F$6/F22/24</f>
        <v>15.7968443656055</v>
      </c>
      <c r="I22" s="52" t="n">
        <v>15</v>
      </c>
      <c r="J22" s="48"/>
      <c r="K22" s="48"/>
    </row>
    <row r="23" customFormat="false" ht="15" hidden="false" customHeight="false" outlineLevel="0" collapsed="false">
      <c r="A23" s="50" t="n">
        <v>16</v>
      </c>
      <c r="B23" s="50" t="s">
        <v>67</v>
      </c>
      <c r="C23" s="50" t="n">
        <v>153</v>
      </c>
      <c r="D23" s="50" t="n">
        <v>1975</v>
      </c>
      <c r="E23" s="50" t="s">
        <v>19</v>
      </c>
      <c r="F23" s="56" t="n">
        <v>0.145474537037037</v>
      </c>
      <c r="G23" s="15" t="n">
        <f aca="false">F23-F19</f>
        <v>0.0307523148148148</v>
      </c>
      <c r="H23" s="54" t="n">
        <f aca="false">$F$6/F23/24</f>
        <v>13.4616914631236</v>
      </c>
      <c r="I23" s="52" t="n">
        <v>16</v>
      </c>
      <c r="J23" s="48"/>
      <c r="K23" s="48"/>
    </row>
    <row r="24" customFormat="false" ht="15" hidden="false" customHeight="false" outlineLevel="0" collapsed="false">
      <c r="A24" s="50" t="n">
        <v>17</v>
      </c>
      <c r="B24" s="50" t="s">
        <v>68</v>
      </c>
      <c r="C24" s="50" t="n">
        <v>141</v>
      </c>
      <c r="D24" s="50" t="n">
        <v>1985</v>
      </c>
      <c r="E24" s="50" t="s">
        <v>28</v>
      </c>
      <c r="F24" s="56" t="n">
        <v>0.147662037037037</v>
      </c>
      <c r="G24" s="15" t="n">
        <f aca="false">F24-F20</f>
        <v>0.0250810185185185</v>
      </c>
      <c r="H24" s="54" t="n">
        <f aca="false">$F$6/F24/24</f>
        <v>13.2622668129801</v>
      </c>
      <c r="I24" s="52" t="n">
        <v>17</v>
      </c>
      <c r="J24" s="48"/>
      <c r="K24" s="48"/>
    </row>
    <row r="25" customFormat="false" ht="15" hidden="false" customHeight="false" outlineLevel="0" collapsed="false">
      <c r="A25" s="50" t="n">
        <v>18</v>
      </c>
      <c r="B25" s="50" t="s">
        <v>69</v>
      </c>
      <c r="C25" s="50" t="n">
        <v>148</v>
      </c>
      <c r="D25" s="50" t="n">
        <v>1984</v>
      </c>
      <c r="E25" s="52" t="s">
        <v>28</v>
      </c>
      <c r="F25" s="56" t="n">
        <v>0.172916666666667</v>
      </c>
      <c r="G25" s="15" t="n">
        <f aca="false">F25-F21</f>
        <v>0.0497337962962963</v>
      </c>
      <c r="H25" s="54" t="n">
        <f aca="false">$F$6/F25/24</f>
        <v>11.3253012048193</v>
      </c>
      <c r="I25" s="52" t="n">
        <v>18</v>
      </c>
      <c r="J25" s="48"/>
      <c r="K25" s="48"/>
    </row>
    <row r="26" customFormat="false" ht="15" hidden="false" customHeight="false" outlineLevel="0" collapsed="false">
      <c r="A26" s="50" t="n">
        <v>19</v>
      </c>
      <c r="B26" s="50" t="s">
        <v>70</v>
      </c>
      <c r="C26" s="50" t="n">
        <v>143</v>
      </c>
      <c r="D26" s="50" t="n">
        <v>1988</v>
      </c>
      <c r="E26" s="52" t="s">
        <v>19</v>
      </c>
      <c r="F26" s="56" t="s">
        <v>71</v>
      </c>
      <c r="G26" s="15"/>
      <c r="H26" s="54"/>
      <c r="I26" s="52"/>
      <c r="J26" s="48"/>
      <c r="K26" s="48"/>
    </row>
    <row r="27" customFormat="false" ht="15" hidden="false" customHeight="false" outlineLevel="0" collapsed="false">
      <c r="A27" s="50" t="n">
        <v>20</v>
      </c>
      <c r="B27" s="50" t="s">
        <v>72</v>
      </c>
      <c r="C27" s="50" t="n">
        <v>140</v>
      </c>
      <c r="D27" s="50" t="n">
        <v>1968</v>
      </c>
      <c r="E27" s="50" t="s">
        <v>19</v>
      </c>
      <c r="F27" s="56" t="s">
        <v>71</v>
      </c>
      <c r="G27" s="15"/>
      <c r="H27" s="16"/>
      <c r="I27" s="50"/>
      <c r="J27" s="48"/>
      <c r="K27" s="48"/>
    </row>
    <row r="28" customFormat="false" ht="15" hidden="false" customHeight="false" outlineLevel="0" collapsed="false">
      <c r="A28" s="50" t="n">
        <v>21</v>
      </c>
      <c r="B28" s="50" t="s">
        <v>73</v>
      </c>
      <c r="C28" s="50" t="n">
        <v>142</v>
      </c>
      <c r="D28" s="52" t="n">
        <v>1982</v>
      </c>
      <c r="E28" s="52" t="s">
        <v>19</v>
      </c>
      <c r="F28" s="53" t="s">
        <v>71</v>
      </c>
      <c r="G28" s="15"/>
      <c r="H28" s="54"/>
      <c r="I28" s="52"/>
      <c r="J28" s="48"/>
      <c r="K28" s="48"/>
    </row>
    <row r="29" customFormat="false" ht="15" hidden="false" customHeight="false" outlineLevel="0" collapsed="false">
      <c r="J29" s="48"/>
      <c r="K29" s="48"/>
    </row>
    <row r="30" customFormat="false" ht="15" hidden="false" customHeight="false" outlineLevel="0" collapsed="false">
      <c r="A30" s="48" t="s">
        <v>43</v>
      </c>
      <c r="B30" s="48"/>
      <c r="C30" s="48" t="s">
        <v>44</v>
      </c>
      <c r="D30" s="48"/>
      <c r="E30" s="48"/>
      <c r="F30" s="48" t="s">
        <v>45</v>
      </c>
      <c r="G30" s="48"/>
      <c r="H30" s="48" t="s">
        <v>46</v>
      </c>
      <c r="I30" s="48"/>
      <c r="J30" s="48"/>
      <c r="K30" s="48"/>
    </row>
    <row r="31" customFormat="false" ht="15" hidden="false" customHeight="false" outlineLevel="0" collapsed="false">
      <c r="A31" s="26"/>
      <c r="B31" s="26"/>
      <c r="C31" s="26"/>
      <c r="D31" s="26"/>
      <c r="E31" s="26"/>
      <c r="F31" s="26"/>
      <c r="G31" s="26"/>
      <c r="H31" s="26"/>
      <c r="I31" s="26"/>
      <c r="J31" s="48"/>
      <c r="K31" s="48"/>
    </row>
    <row r="32" customFormat="false" ht="15" hidden="false" customHeight="false" outlineLevel="0" collapsed="false">
      <c r="A32" s="26"/>
      <c r="B32" s="26"/>
      <c r="C32" s="26"/>
      <c r="D32" s="26"/>
      <c r="E32" s="26"/>
      <c r="F32" s="26"/>
      <c r="G32" s="26"/>
      <c r="H32" s="26"/>
      <c r="I32" s="26"/>
      <c r="J32" s="48"/>
      <c r="K32" s="48"/>
    </row>
    <row r="33" customFormat="false" ht="15" hidden="false" customHeight="false" outlineLevel="0" collapsed="false">
      <c r="A33" s="26"/>
      <c r="B33" s="26"/>
      <c r="C33" s="26"/>
      <c r="D33" s="26"/>
      <c r="E33" s="26"/>
      <c r="F33" s="26"/>
      <c r="G33" s="26"/>
      <c r="H33" s="26"/>
      <c r="I33" s="26"/>
      <c r="J33" s="48"/>
      <c r="K33" s="48"/>
    </row>
    <row r="34" customFormat="false" ht="13.8" hidden="false" customHeight="false" outlineLevel="0" collapsed="false">
      <c r="A34" s="26"/>
      <c r="B34" s="26"/>
      <c r="C34" s="26"/>
      <c r="D34" s="26"/>
      <c r="E34" s="26"/>
      <c r="F34" s="26"/>
      <c r="G34" s="26"/>
      <c r="H34" s="26"/>
      <c r="I34" s="26"/>
    </row>
    <row r="35" customFormat="false" ht="15" hidden="false" customHeight="false" outlineLevel="0" collapsed="false">
      <c r="A35" s="26"/>
      <c r="B35" s="26"/>
      <c r="C35" s="26"/>
      <c r="D35" s="26"/>
      <c r="E35" s="26"/>
      <c r="F35" s="26"/>
      <c r="G35" s="26"/>
      <c r="H35" s="26"/>
      <c r="I35" s="26"/>
      <c r="J35" s="48"/>
      <c r="K35" s="48"/>
    </row>
    <row r="36" customFormat="false" ht="15" hidden="false" customHeight="false" outlineLevel="0" collapsed="false">
      <c r="A36" s="26"/>
      <c r="B36" s="26"/>
      <c r="C36" s="26"/>
      <c r="D36" s="26"/>
      <c r="E36" s="26"/>
      <c r="F36" s="26"/>
      <c r="G36" s="26"/>
      <c r="H36" s="26"/>
      <c r="I36" s="26"/>
      <c r="J36" s="48"/>
      <c r="K36" s="48"/>
    </row>
    <row r="37" customFormat="false" ht="15" hidden="false" customHeight="false" outlineLevel="0" collapsed="false">
      <c r="A37" s="26"/>
      <c r="B37" s="26"/>
      <c r="C37" s="26"/>
      <c r="D37" s="26"/>
      <c r="E37" s="26"/>
      <c r="F37" s="26"/>
      <c r="G37" s="26"/>
      <c r="H37" s="26"/>
      <c r="I37" s="26"/>
      <c r="J37" s="48"/>
      <c r="K37" s="48"/>
    </row>
    <row r="38" customFormat="false" ht="15" hidden="false" customHeight="false" outlineLevel="0" collapsed="false">
      <c r="A38" s="26"/>
      <c r="B38" s="26"/>
      <c r="C38" s="26"/>
      <c r="D38" s="26"/>
      <c r="E38" s="26"/>
      <c r="F38" s="26"/>
      <c r="G38" s="26"/>
      <c r="H38" s="26"/>
      <c r="I38" s="26"/>
      <c r="J38" s="48"/>
      <c r="K38" s="48"/>
    </row>
    <row r="39" customFormat="false" ht="15" hidden="false" customHeight="false" outlineLevel="0" collapsed="false">
      <c r="A39" s="26"/>
      <c r="B39" s="26"/>
      <c r="C39" s="26"/>
      <c r="D39" s="26"/>
      <c r="E39" s="26"/>
      <c r="F39" s="26"/>
      <c r="G39" s="26"/>
      <c r="H39" s="26"/>
      <c r="I39" s="26"/>
      <c r="J39" s="48"/>
      <c r="K39" s="48"/>
    </row>
    <row r="40" customFormat="false" ht="15" hidden="false" customHeight="false" outlineLevel="0" collapsed="false">
      <c r="A40" s="26"/>
      <c r="B40" s="26"/>
      <c r="C40" s="26"/>
      <c r="D40" s="26"/>
      <c r="E40" s="26"/>
      <c r="F40" s="26"/>
      <c r="G40" s="26"/>
      <c r="H40" s="26"/>
      <c r="I40" s="26"/>
      <c r="J40" s="48"/>
      <c r="K40" s="48"/>
    </row>
    <row r="41" customFormat="false" ht="15" hidden="false" customHeight="false" outlineLevel="0" collapsed="false">
      <c r="A41" s="26"/>
      <c r="B41" s="26"/>
      <c r="C41" s="26"/>
      <c r="D41" s="26"/>
      <c r="E41" s="26"/>
      <c r="F41" s="26"/>
      <c r="G41" s="26"/>
      <c r="H41" s="26"/>
      <c r="I41" s="26"/>
      <c r="J41" s="48"/>
      <c r="K41" s="48"/>
    </row>
    <row r="42" customFormat="false" ht="15" hidden="false" customHeight="false" outlineLevel="0" collapsed="false">
      <c r="A42" s="26"/>
      <c r="B42" s="26"/>
      <c r="C42" s="26"/>
      <c r="D42" s="26"/>
      <c r="E42" s="26"/>
      <c r="F42" s="26"/>
      <c r="G42" s="26"/>
      <c r="H42" s="26"/>
      <c r="I42" s="26"/>
      <c r="J42" s="48"/>
      <c r="K42" s="48"/>
    </row>
    <row r="43" customFormat="false" ht="15" hidden="false" customHeight="false" outlineLevel="0" collapsed="false">
      <c r="A43" s="26"/>
      <c r="B43" s="26"/>
      <c r="C43" s="26"/>
      <c r="D43" s="26"/>
      <c r="E43" s="26"/>
      <c r="F43" s="26"/>
      <c r="G43" s="26"/>
      <c r="H43" s="26"/>
      <c r="I43" s="26"/>
      <c r="J43" s="48"/>
      <c r="K43" s="48"/>
    </row>
    <row r="44" customFormat="false" ht="15" hidden="false" customHeight="false" outlineLevel="0" collapsed="false">
      <c r="A44" s="26"/>
      <c r="B44" s="26"/>
      <c r="C44" s="26"/>
      <c r="D44" s="26"/>
      <c r="E44" s="26"/>
      <c r="F44" s="26"/>
      <c r="G44" s="26"/>
      <c r="H44" s="26"/>
      <c r="I44" s="26"/>
      <c r="J44" s="48"/>
      <c r="K44" s="48"/>
    </row>
    <row r="45" customFormat="false" ht="15" hidden="false" customHeight="false" outlineLevel="0" collapsed="false">
      <c r="A45" s="26"/>
      <c r="B45" s="26"/>
      <c r="C45" s="26"/>
      <c r="D45" s="26"/>
      <c r="E45" s="26"/>
      <c r="F45" s="26"/>
      <c r="G45" s="26"/>
      <c r="H45" s="26"/>
      <c r="I45" s="26"/>
      <c r="J45" s="48"/>
      <c r="K45" s="48"/>
    </row>
    <row r="46" customFormat="false" ht="15" hidden="false" customHeight="fals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48"/>
      <c r="K46" s="48"/>
    </row>
    <row r="47" customFormat="false" ht="15" hidden="false" customHeight="false" outlineLevel="0" collapsed="false">
      <c r="A47" s="26"/>
      <c r="B47" s="26"/>
      <c r="C47" s="26"/>
      <c r="D47" s="26"/>
      <c r="E47" s="26"/>
      <c r="F47" s="26"/>
      <c r="G47" s="26"/>
      <c r="H47" s="26"/>
      <c r="I47" s="26"/>
      <c r="J47" s="48"/>
      <c r="K47" s="48"/>
    </row>
    <row r="48" customFormat="false" ht="15" hidden="false" customHeight="false" outlineLevel="0" collapsed="false">
      <c r="A48" s="26"/>
      <c r="B48" s="26"/>
      <c r="C48" s="26"/>
      <c r="D48" s="26"/>
      <c r="E48" s="26"/>
      <c r="F48" s="26"/>
      <c r="G48" s="26"/>
      <c r="H48" s="26"/>
      <c r="I48" s="26"/>
      <c r="J48" s="48"/>
      <c r="K48" s="48"/>
    </row>
    <row r="49" customFormat="false" ht="15" hidden="false" customHeight="false" outlineLevel="0" collapsed="false">
      <c r="A49" s="26"/>
      <c r="B49" s="26"/>
      <c r="C49" s="26"/>
      <c r="D49" s="26"/>
      <c r="E49" s="26"/>
      <c r="F49" s="26"/>
      <c r="G49" s="26"/>
      <c r="H49" s="26"/>
      <c r="I49" s="26"/>
      <c r="J49" s="48"/>
      <c r="K49" s="48"/>
    </row>
    <row r="50" customFormat="false" ht="15" hidden="false" customHeight="false" outlineLevel="0" collapsed="false">
      <c r="A50" s="26"/>
      <c r="B50" s="26"/>
      <c r="C50" s="26"/>
      <c r="D50" s="26"/>
      <c r="E50" s="26"/>
      <c r="F50" s="26"/>
      <c r="G50" s="26"/>
      <c r="H50" s="26"/>
      <c r="I50" s="26"/>
      <c r="J50" s="48"/>
      <c r="K50" s="48"/>
    </row>
    <row r="51" customFormat="false" ht="15.75" hidden="false" customHeight="true" outlineLevel="0" collapsed="false">
      <c r="A51" s="26"/>
      <c r="B51" s="26"/>
      <c r="C51" s="26"/>
      <c r="D51" s="26"/>
      <c r="E51" s="26"/>
      <c r="F51" s="26"/>
      <c r="G51" s="26"/>
      <c r="H51" s="26"/>
      <c r="I51" s="26"/>
      <c r="J51" s="48"/>
      <c r="K51" s="48"/>
    </row>
    <row r="52" customFormat="false" ht="15.75" hidden="false" customHeight="true" outlineLevel="0" collapsed="false">
      <c r="A52" s="26"/>
      <c r="B52" s="26"/>
      <c r="C52" s="26"/>
      <c r="D52" s="26"/>
      <c r="E52" s="26"/>
      <c r="F52" s="26"/>
      <c r="G52" s="26"/>
      <c r="H52" s="26"/>
      <c r="I52" s="26"/>
      <c r="J52" s="48"/>
      <c r="K52" s="48"/>
    </row>
    <row r="53" customFormat="false" ht="15.75" hidden="false" customHeight="true" outlineLevel="0" collapsed="false">
      <c r="A53" s="26"/>
      <c r="B53" s="26"/>
      <c r="C53" s="26"/>
      <c r="D53" s="26"/>
      <c r="E53" s="26"/>
      <c r="F53" s="26"/>
      <c r="G53" s="26"/>
      <c r="H53" s="26"/>
      <c r="I53" s="26"/>
      <c r="J53" s="48"/>
      <c r="K53" s="48"/>
    </row>
    <row r="54" customFormat="false" ht="15.75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48"/>
      <c r="K54" s="48"/>
    </row>
    <row r="55" customFormat="false" ht="15.75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48"/>
      <c r="K55" s="48"/>
    </row>
    <row r="56" customFormat="false" ht="15.75" hidden="false" customHeight="true" outlineLevel="0" collapsed="false">
      <c r="A56" s="26"/>
      <c r="B56" s="26"/>
      <c r="C56" s="26"/>
      <c r="D56" s="26"/>
      <c r="E56" s="26"/>
      <c r="F56" s="26"/>
      <c r="G56" s="26"/>
      <c r="H56" s="26"/>
      <c r="I56" s="26"/>
      <c r="J56" s="57"/>
      <c r="K56" s="7"/>
    </row>
    <row r="57" customFormat="false" ht="15.75" hidden="false" customHeight="true" outlineLevel="0" collapsed="false">
      <c r="A57" s="26"/>
      <c r="B57" s="26"/>
      <c r="C57" s="26"/>
      <c r="D57" s="26"/>
      <c r="E57" s="26"/>
      <c r="F57" s="26"/>
      <c r="G57" s="26"/>
      <c r="H57" s="26"/>
      <c r="I57" s="26"/>
      <c r="J57" s="48"/>
      <c r="K57" s="48"/>
    </row>
    <row r="58" customFormat="false" ht="15.75" hidden="false" customHeight="true" outlineLevel="0" collapsed="false">
      <c r="A58" s="26"/>
      <c r="B58" s="26"/>
      <c r="C58" s="26"/>
      <c r="D58" s="26"/>
      <c r="E58" s="26"/>
      <c r="F58" s="26"/>
      <c r="G58" s="26"/>
      <c r="H58" s="26"/>
      <c r="I58" s="26"/>
      <c r="J58" s="48"/>
      <c r="K58" s="48"/>
    </row>
    <row r="59" customFormat="false" ht="15.75" hidden="false" customHeight="true" outlineLevel="0" collapsed="false">
      <c r="A59" s="26"/>
      <c r="B59" s="26"/>
      <c r="C59" s="26"/>
      <c r="D59" s="26"/>
      <c r="E59" s="26"/>
      <c r="F59" s="26"/>
      <c r="G59" s="26"/>
      <c r="H59" s="26"/>
      <c r="I59" s="26"/>
      <c r="J59" s="48"/>
      <c r="K59" s="48"/>
    </row>
    <row r="60" customFormat="false" ht="15.75" hidden="false" customHeight="true" outlineLevel="0" collapsed="false">
      <c r="A60" s="26"/>
      <c r="B60" s="26"/>
      <c r="C60" s="26"/>
      <c r="D60" s="26"/>
      <c r="E60" s="26"/>
      <c r="F60" s="26"/>
      <c r="G60" s="26"/>
      <c r="H60" s="26"/>
      <c r="I60" s="26"/>
      <c r="J60" s="57"/>
      <c r="K60" s="7"/>
    </row>
    <row r="61" customFormat="false" ht="15.75" hidden="false" customHeight="true" outlineLevel="0" collapsed="false">
      <c r="J61" s="48"/>
      <c r="K61" s="48"/>
    </row>
    <row r="62" customFormat="false" ht="15.75" hidden="false" customHeight="true" outlineLevel="0" collapsed="false">
      <c r="J62" s="48"/>
      <c r="K62" s="48"/>
    </row>
    <row r="63" customFormat="false" ht="15.75" hidden="false" customHeight="true" outlineLevel="0" collapsed="false">
      <c r="J63" s="48"/>
      <c r="K63" s="48"/>
    </row>
    <row r="64" customFormat="false" ht="15.75" hidden="false" customHeight="true" outlineLevel="0" collapsed="false">
      <c r="J64" s="31"/>
      <c r="K64" s="31"/>
    </row>
    <row r="65" customFormat="false" ht="15.75" hidden="false" customHeight="true" outlineLevel="0" collapsed="false">
      <c r="J65" s="31"/>
      <c r="K65" s="31"/>
    </row>
    <row r="66" customFormat="false" ht="15.75" hidden="false" customHeight="true" outlineLevel="0" collapsed="false">
      <c r="J66" s="48"/>
      <c r="K66" s="48"/>
    </row>
    <row r="67" customFormat="false" ht="15.75" hidden="false" customHeight="true" outlineLevel="0" collapsed="false">
      <c r="J67" s="31"/>
      <c r="K67" s="31"/>
    </row>
    <row r="68" customFormat="false" ht="15.75" hidden="false" customHeight="true" outlineLevel="0" collapsed="false">
      <c r="J68" s="31"/>
      <c r="K68" s="31"/>
    </row>
    <row r="69" customFormat="false" ht="15.75" hidden="false" customHeight="true" outlineLevel="0" collapsed="false">
      <c r="J69" s="31"/>
      <c r="K69" s="31"/>
    </row>
    <row r="70" customFormat="false" ht="15.75" hidden="false" customHeight="true" outlineLevel="0" collapsed="false">
      <c r="J70" s="31"/>
    </row>
    <row r="71" customFormat="false" ht="15.75" hidden="false" customHeight="true" outlineLevel="0" collapsed="false">
      <c r="J71" s="31"/>
      <c r="K71" s="31"/>
    </row>
    <row r="72" customFormat="false" ht="15.75" hidden="false" customHeight="true" outlineLevel="0" collapsed="false">
      <c r="J72" s="31"/>
      <c r="K72" s="31"/>
    </row>
    <row r="73" customFormat="false" ht="15.75" hidden="false" customHeight="true" outlineLevel="0" collapsed="false">
      <c r="J73" s="31"/>
      <c r="K73" s="31"/>
    </row>
    <row r="74" customFormat="false" ht="15.75" hidden="false" customHeight="true" outlineLevel="0" collapsed="false">
      <c r="J74" s="31"/>
      <c r="K74" s="31"/>
    </row>
    <row r="75" customFormat="false" ht="15.75" hidden="false" customHeight="true" outlineLevel="0" collapsed="false">
      <c r="J75" s="31"/>
      <c r="K75" s="31"/>
    </row>
    <row r="76" customFormat="false" ht="15.75" hidden="false" customHeight="true" outlineLevel="0" collapsed="false">
      <c r="J76" s="31"/>
      <c r="K76" s="31"/>
    </row>
    <row r="77" customFormat="false" ht="15.75" hidden="false" customHeight="true" outlineLevel="0" collapsed="false">
      <c r="J77" s="31"/>
      <c r="K77" s="31"/>
    </row>
    <row r="78" customFormat="false" ht="15.75" hidden="false" customHeight="true" outlineLevel="0" collapsed="false">
      <c r="J78" s="31"/>
      <c r="K78" s="31"/>
    </row>
    <row r="79" customFormat="false" ht="15.75" hidden="false" customHeight="true" outlineLevel="0" collapsed="false">
      <c r="J79" s="31"/>
      <c r="K79" s="31"/>
    </row>
    <row r="80" customFormat="false" ht="15.75" hidden="false" customHeight="true" outlineLevel="0" collapsed="false">
      <c r="J80" s="31"/>
      <c r="K80" s="31"/>
    </row>
    <row r="81" customFormat="false" ht="15.75" hidden="false" customHeight="true" outlineLevel="0" collapsed="false">
      <c r="J81" s="31"/>
      <c r="K81" s="31"/>
    </row>
    <row r="82" customFormat="false" ht="15.75" hidden="false" customHeight="true" outlineLevel="0" collapsed="false">
      <c r="J82" s="31"/>
      <c r="K82" s="31"/>
    </row>
    <row r="83" customFormat="false" ht="15.75" hidden="false" customHeight="true" outlineLevel="0" collapsed="false">
      <c r="J83" s="31"/>
      <c r="K83" s="31"/>
    </row>
    <row r="84" customFormat="false" ht="15.75" hidden="false" customHeight="true" outlineLevel="0" collapsed="false">
      <c r="J84" s="31"/>
      <c r="K84" s="31"/>
    </row>
    <row r="85" customFormat="false" ht="15.75" hidden="false" customHeight="true" outlineLevel="0" collapsed="false">
      <c r="J85" s="31"/>
      <c r="K85" s="31"/>
    </row>
    <row r="86" customFormat="false" ht="15.75" hidden="false" customHeight="true" outlineLevel="0" collapsed="false">
      <c r="J86" s="31"/>
    </row>
    <row r="87" customFormat="false" ht="15.75" hidden="false" customHeight="true" outlineLevel="0" collapsed="false">
      <c r="J87" s="31"/>
    </row>
    <row r="88" customFormat="false" ht="15.75" hidden="false" customHeight="true" outlineLevel="0" collapsed="false">
      <c r="J88" s="31"/>
      <c r="S88" s="32" t="n">
        <v>0</v>
      </c>
      <c r="T88" s="33" t="e">
        <f aca="false">$F$6/#REF!/24</f>
        <v>#REF!</v>
      </c>
      <c r="U88" s="34" t="n">
        <v>1</v>
      </c>
    </row>
    <row r="89" customFormat="false" ht="15.75" hidden="false" customHeight="true" outlineLevel="0" collapsed="false">
      <c r="J89" s="31"/>
    </row>
    <row r="90" customFormat="false" ht="15.75" hidden="false" customHeight="true" outlineLevel="0" collapsed="false">
      <c r="J90" s="31"/>
    </row>
    <row r="91" customFormat="false" ht="15.75" hidden="false" customHeight="true" outlineLevel="0" collapsed="false">
      <c r="J91" s="31"/>
    </row>
    <row r="92" customFormat="false" ht="15.75" hidden="false" customHeight="true" outlineLevel="0" collapsed="false">
      <c r="J92" s="31"/>
    </row>
    <row r="93" customFormat="false" ht="15.75" hidden="false" customHeight="true" outlineLevel="0" collapsed="false">
      <c r="J93" s="31"/>
    </row>
    <row r="94" customFormat="false" ht="15.75" hidden="false" customHeight="true" outlineLevel="0" collapsed="false">
      <c r="J94" s="31"/>
    </row>
    <row r="95" customFormat="false" ht="15.75" hidden="false" customHeight="true" outlineLevel="0" collapsed="false">
      <c r="J95" s="31"/>
    </row>
    <row r="96" customFormat="false" ht="15.75" hidden="false" customHeight="true" outlineLevel="0" collapsed="false">
      <c r="J96" s="35"/>
    </row>
    <row r="97" customFormat="false" ht="15.75" hidden="false" customHeight="true" outlineLevel="0" collapsed="false">
      <c r="J97" s="26"/>
    </row>
    <row r="98" customFormat="false" ht="15.75" hidden="false" customHeight="true" outlineLevel="0" collapsed="false">
      <c r="J98" s="26"/>
    </row>
    <row r="99" customFormat="false" ht="15.75" hidden="false" customHeight="true" outlineLevel="0" collapsed="false">
      <c r="J99" s="26"/>
    </row>
    <row r="100" customFormat="false" ht="15.75" hidden="false" customHeight="true" outlineLevel="0" collapsed="false">
      <c r="J100" s="26"/>
      <c r="K100" s="26"/>
    </row>
    <row r="101" customFormat="false" ht="15.75" hidden="false" customHeight="true" outlineLevel="0" collapsed="false">
      <c r="J101" s="26"/>
    </row>
    <row r="102" customFormat="false" ht="15.75" hidden="false" customHeight="true" outlineLevel="0" collapsed="false">
      <c r="J102" s="36"/>
    </row>
    <row r="103" customFormat="false" ht="15.75" hidden="false" customHeight="true" outlineLevel="0" collapsed="false">
      <c r="J103" s="37"/>
    </row>
    <row r="104" customFormat="false" ht="15.75" hidden="false" customHeight="true" outlineLevel="0" collapsed="false">
      <c r="J104" s="38"/>
    </row>
    <row r="105" customFormat="false" ht="15.75" hidden="false" customHeight="true" outlineLevel="0" collapsed="false">
      <c r="J105" s="38"/>
      <c r="S105" s="39"/>
    </row>
    <row r="106" customFormat="false" ht="15.75" hidden="false" customHeight="true" outlineLevel="0" collapsed="false">
      <c r="J106" s="38"/>
    </row>
    <row r="107" customFormat="false" ht="15.75" hidden="false" customHeight="true" outlineLevel="0" collapsed="false">
      <c r="J107" s="40"/>
    </row>
    <row r="108" customFormat="false" ht="15.75" hidden="false" customHeight="true" outlineLevel="0" collapsed="false">
      <c r="J108" s="41"/>
    </row>
    <row r="109" customFormat="false" ht="15.75" hidden="false" customHeight="true" outlineLevel="0" collapsed="false">
      <c r="J109" s="26"/>
      <c r="K109" s="31"/>
    </row>
    <row r="110" customFormat="false" ht="15.75" hidden="false" customHeight="true" outlineLevel="0" collapsed="false">
      <c r="J110" s="26"/>
    </row>
    <row r="111" customFormat="false" ht="15.75" hidden="false" customHeight="true" outlineLevel="0" collapsed="false">
      <c r="J111" s="31"/>
    </row>
    <row r="112" customFormat="false" ht="15.75" hidden="false" customHeight="true" outlineLevel="0" collapsed="false">
      <c r="J112" s="42"/>
    </row>
    <row r="113" customFormat="false" ht="15.75" hidden="false" customHeight="true" outlineLevel="0" collapsed="false">
      <c r="J113" s="42"/>
      <c r="K113" s="31"/>
    </row>
    <row r="114" customFormat="false" ht="15.75" hidden="false" customHeight="true" outlineLevel="0" collapsed="false">
      <c r="J114" s="26"/>
      <c r="K114" s="31"/>
    </row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  <row r="1027" customFormat="false" ht="15.75" hidden="false" customHeight="tru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1:I1"/>
    <mergeCell ref="A2:H2"/>
    <mergeCell ref="A3:I3"/>
    <mergeCell ref="A4:I4"/>
    <mergeCell ref="G5:J5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036"/>
  <sheetViews>
    <sheetView showFormulas="false" showGridLines="true" showRowColHeaders="true" showZeros="true" rightToLeft="false" tabSelected="false" showOutlineSymbols="true" defaultGridColor="true" view="normal" topLeftCell="A4" colorId="64" zoomScale="167" zoomScaleNormal="167" zoomScalePageLayoutView="100" workbookViewId="0">
      <selection pane="topLeft" activeCell="H5" activeCellId="0" sqref="H5"/>
    </sheetView>
  </sheetViews>
  <sheetFormatPr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17"/>
    <col collapsed="false" customWidth="true" hidden="false" outlineLevel="0" max="3" min="3" style="0" width="6.57"/>
    <col collapsed="false" customWidth="true" hidden="false" outlineLevel="0" max="4" min="4" style="0" width="8.14"/>
    <col collapsed="false" customWidth="true" hidden="false" outlineLevel="0" max="5" min="5" style="0" width="14.86"/>
    <col collapsed="false" customWidth="true" hidden="false" outlineLevel="0" max="6" min="6" style="0" width="9.42"/>
    <col collapsed="false" customWidth="true" hidden="false" outlineLevel="0" max="7" min="7" style="0" width="12.57"/>
    <col collapsed="false" customWidth="true" hidden="false" outlineLevel="0" max="8" min="8" style="0" width="9.42"/>
    <col collapsed="false" customWidth="true" hidden="false" outlineLevel="0" max="9" min="9" style="0" width="5.57"/>
    <col collapsed="false" customWidth="true" hidden="false" outlineLevel="0" max="26" min="10" style="0" width="8.71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customFormat="false" ht="18.55" hidden="false" customHeight="false" outlineLevel="0" collapsed="false">
      <c r="A2" s="58" t="s">
        <v>74</v>
      </c>
      <c r="B2" s="58"/>
      <c r="C2" s="58"/>
      <c r="D2" s="58"/>
      <c r="E2" s="58"/>
      <c r="F2" s="58"/>
      <c r="G2" s="58"/>
      <c r="H2" s="58"/>
      <c r="I2" s="58"/>
      <c r="J2" s="2"/>
      <c r="K2" s="2"/>
    </row>
    <row r="3" customFormat="false" ht="15" hidden="false" customHeight="false" outlineLevel="0" collapsed="false">
      <c r="A3" s="4" t="s">
        <v>75</v>
      </c>
      <c r="B3" s="4"/>
      <c r="C3" s="4"/>
      <c r="D3" s="4"/>
      <c r="E3" s="4"/>
      <c r="F3" s="4"/>
      <c r="G3" s="4"/>
      <c r="H3" s="4"/>
      <c r="I3" s="4"/>
      <c r="J3" s="4"/>
      <c r="K3" s="2"/>
    </row>
    <row r="4" customFormat="false" ht="15" hidden="false" customHeight="false" outlineLevel="0" collapsed="false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2"/>
    </row>
    <row r="5" customFormat="false" ht="15" hidden="false" customHeight="false" outlineLevel="0" collapsed="false">
      <c r="A5" s="5"/>
      <c r="B5" s="6" t="s">
        <v>76</v>
      </c>
      <c r="C5" s="7"/>
      <c r="D5" s="5"/>
      <c r="E5" s="5" t="s">
        <v>77</v>
      </c>
      <c r="F5" s="8" t="s">
        <v>78</v>
      </c>
      <c r="G5" s="8"/>
      <c r="H5" s="2" t="s">
        <v>79</v>
      </c>
      <c r="I5" s="2"/>
      <c r="J5" s="2"/>
      <c r="K5" s="2"/>
    </row>
    <row r="6" customFormat="false" ht="15" hidden="false" customHeight="false" outlineLevel="0" collapsed="false">
      <c r="A6" s="45"/>
      <c r="B6" s="45"/>
      <c r="C6" s="45"/>
      <c r="D6" s="45" t="s">
        <v>6</v>
      </c>
      <c r="E6" s="45" t="s">
        <v>7</v>
      </c>
      <c r="F6" s="59" t="n">
        <v>70</v>
      </c>
      <c r="G6" s="5" t="s">
        <v>8</v>
      </c>
      <c r="H6" s="5" t="s">
        <v>80</v>
      </c>
      <c r="I6" s="5"/>
      <c r="J6" s="5"/>
      <c r="K6" s="5"/>
    </row>
    <row r="7" customFormat="false" ht="34.5" hidden="false" customHeight="true" outlineLevel="0" collapsed="false">
      <c r="A7" s="60" t="s">
        <v>9</v>
      </c>
      <c r="B7" s="60" t="s">
        <v>10</v>
      </c>
      <c r="C7" s="60" t="s">
        <v>11</v>
      </c>
      <c r="D7" s="60" t="s">
        <v>12</v>
      </c>
      <c r="E7" s="60" t="s">
        <v>13</v>
      </c>
      <c r="F7" s="60" t="s">
        <v>14</v>
      </c>
      <c r="G7" s="60" t="s">
        <v>15</v>
      </c>
      <c r="H7" s="60" t="s">
        <v>16</v>
      </c>
      <c r="I7" s="60" t="s">
        <v>17</v>
      </c>
      <c r="J7" s="61" t="s">
        <v>81</v>
      </c>
      <c r="K7" s="5"/>
    </row>
    <row r="8" customFormat="false" ht="15" hidden="false" customHeight="false" outlineLevel="0" collapsed="false">
      <c r="A8" s="62" t="n">
        <v>1</v>
      </c>
      <c r="B8" s="62" t="s">
        <v>82</v>
      </c>
      <c r="C8" s="62" t="n">
        <v>149</v>
      </c>
      <c r="D8" s="63" t="n">
        <v>1991</v>
      </c>
      <c r="E8" s="63" t="s">
        <v>83</v>
      </c>
      <c r="F8" s="64" t="n">
        <v>0.123032407407407</v>
      </c>
      <c r="G8" s="64" t="n">
        <f aca="false">F8-$F$8</f>
        <v>0</v>
      </c>
      <c r="H8" s="65" t="n">
        <f aca="false">$F$6/F8/24</f>
        <v>23.7064910630292</v>
      </c>
      <c r="I8" s="62" t="n">
        <v>1</v>
      </c>
      <c r="J8" s="61" t="n">
        <v>1000</v>
      </c>
      <c r="K8" s="5"/>
    </row>
    <row r="9" customFormat="false" ht="15.75" hidden="false" customHeight="false" outlineLevel="0" collapsed="false">
      <c r="A9" s="62" t="n">
        <v>2</v>
      </c>
      <c r="B9" s="62" t="s">
        <v>18</v>
      </c>
      <c r="C9" s="62" t="n">
        <v>90</v>
      </c>
      <c r="D9" s="62" t="n">
        <v>1989</v>
      </c>
      <c r="E9" s="62" t="s">
        <v>19</v>
      </c>
      <c r="F9" s="64" t="n">
        <v>0.123043981481481</v>
      </c>
      <c r="G9" s="64" t="n">
        <f aca="false">F9-$F$8</f>
        <v>1.15740740739972E-005</v>
      </c>
      <c r="H9" s="65" t="n">
        <f aca="false">$F$6/F9/24</f>
        <v>23.7042611231306</v>
      </c>
      <c r="I9" s="62" t="n">
        <v>2</v>
      </c>
      <c r="J9" s="66" t="n">
        <f aca="false">$F$8/F9*1000</f>
        <v>999.905935471734</v>
      </c>
      <c r="K9" s="5"/>
    </row>
    <row r="10" customFormat="false" ht="15.75" hidden="false" customHeight="false" outlineLevel="0" collapsed="false">
      <c r="A10" s="62" t="n">
        <v>3</v>
      </c>
      <c r="B10" s="62" t="s">
        <v>22</v>
      </c>
      <c r="C10" s="62" t="n">
        <v>21</v>
      </c>
      <c r="D10" s="62" t="n">
        <v>1987</v>
      </c>
      <c r="E10" s="63" t="s">
        <v>19</v>
      </c>
      <c r="F10" s="64" t="n">
        <v>0.124467592592593</v>
      </c>
      <c r="G10" s="64" t="n">
        <f aca="false">F10-$F$8</f>
        <v>0.001435185185186</v>
      </c>
      <c r="H10" s="65" t="n">
        <f aca="false">$F$6/F10/24</f>
        <v>23.4331411567788</v>
      </c>
      <c r="I10" s="62" t="n">
        <v>3</v>
      </c>
      <c r="J10" s="66" t="n">
        <f aca="false">$F$8/F10*1000</f>
        <v>988.469406732372</v>
      </c>
      <c r="K10" s="5"/>
    </row>
    <row r="11" customFormat="false" ht="15.75" hidden="false" customHeight="false" outlineLevel="0" collapsed="false">
      <c r="A11" s="62" t="n">
        <v>4</v>
      </c>
      <c r="B11" s="62" t="s">
        <v>84</v>
      </c>
      <c r="C11" s="62" t="n">
        <v>14</v>
      </c>
      <c r="D11" s="62" t="n">
        <v>1988</v>
      </c>
      <c r="E11" s="62" t="s">
        <v>19</v>
      </c>
      <c r="F11" s="64" t="n">
        <v>0.126736111111111</v>
      </c>
      <c r="G11" s="64" t="n">
        <f aca="false">F11-$F$8</f>
        <v>0.00370370370370401</v>
      </c>
      <c r="H11" s="65" t="n">
        <f aca="false">$F$6/F11/24</f>
        <v>23.013698630137</v>
      </c>
      <c r="I11" s="62" t="n">
        <v>4</v>
      </c>
      <c r="J11" s="66" t="n">
        <f aca="false">$F$8/F11*1000</f>
        <v>970.77625570776</v>
      </c>
      <c r="K11" s="5"/>
    </row>
    <row r="12" customFormat="false" ht="15.75" hidden="false" customHeight="false" outlineLevel="0" collapsed="false">
      <c r="A12" s="62" t="n">
        <v>5</v>
      </c>
      <c r="B12" s="62" t="s">
        <v>85</v>
      </c>
      <c r="C12" s="62" t="n">
        <v>26</v>
      </c>
      <c r="D12" s="62" t="n">
        <v>1989</v>
      </c>
      <c r="E12" s="62" t="s">
        <v>86</v>
      </c>
      <c r="F12" s="64" t="n">
        <v>0.128159722222222</v>
      </c>
      <c r="G12" s="64" t="n">
        <f aca="false">F12-$F$8</f>
        <v>0.00512731481481502</v>
      </c>
      <c r="H12" s="65" t="n">
        <f aca="false">$F$6/F12/24</f>
        <v>22.7580601463018</v>
      </c>
      <c r="I12" s="62" t="n">
        <v>5</v>
      </c>
      <c r="J12" s="66" t="n">
        <f aca="false">$F$8/F12*1000</f>
        <v>959.992775219</v>
      </c>
      <c r="K12" s="5"/>
    </row>
    <row r="13" customFormat="false" ht="15.75" hidden="false" customHeight="false" outlineLevel="0" collapsed="false">
      <c r="A13" s="62" t="n">
        <v>6</v>
      </c>
      <c r="B13" s="62" t="s">
        <v>87</v>
      </c>
      <c r="C13" s="62" t="n">
        <v>114</v>
      </c>
      <c r="D13" s="62" t="n">
        <v>1983</v>
      </c>
      <c r="E13" s="62" t="s">
        <v>19</v>
      </c>
      <c r="F13" s="67" t="n">
        <v>0.129351851851852</v>
      </c>
      <c r="G13" s="64" t="n">
        <f aca="false">F13-$F$8</f>
        <v>0.00631944444444502</v>
      </c>
      <c r="H13" s="65" t="n">
        <f aca="false">$F$6/F13/24</f>
        <v>22.5483178239083</v>
      </c>
      <c r="I13" s="62" t="n">
        <v>6</v>
      </c>
      <c r="J13" s="66" t="n">
        <f aca="false">$F$8/F13*1000</f>
        <v>951.145311381528</v>
      </c>
      <c r="K13" s="5"/>
    </row>
    <row r="14" customFormat="false" ht="15.75" hidden="false" customHeight="false" outlineLevel="0" collapsed="false">
      <c r="A14" s="62" t="n">
        <v>7</v>
      </c>
      <c r="B14" s="62" t="s">
        <v>27</v>
      </c>
      <c r="C14" s="62" t="n">
        <v>3</v>
      </c>
      <c r="D14" s="63" t="n">
        <v>1984</v>
      </c>
      <c r="E14" s="63" t="s">
        <v>88</v>
      </c>
      <c r="F14" s="64" t="n">
        <v>0.130671296296296</v>
      </c>
      <c r="G14" s="64" t="n">
        <f aca="false">F14-$F$8</f>
        <v>0.007638888888889</v>
      </c>
      <c r="H14" s="65" t="n">
        <f aca="false">$F$6/F14/24</f>
        <v>22.3206377325067</v>
      </c>
      <c r="I14" s="62" t="n">
        <v>7</v>
      </c>
      <c r="J14" s="66" t="n">
        <f aca="false">$F$8/F14*1000</f>
        <v>941.541186891053</v>
      </c>
      <c r="K14" s="5"/>
    </row>
    <row r="15" customFormat="false" ht="15.75" hidden="false" customHeight="false" outlineLevel="0" collapsed="false">
      <c r="A15" s="62" t="n">
        <v>8</v>
      </c>
      <c r="B15" s="62" t="s">
        <v>89</v>
      </c>
      <c r="C15" s="62" t="n">
        <v>23</v>
      </c>
      <c r="D15" s="62" t="n">
        <v>2001</v>
      </c>
      <c r="E15" s="62" t="s">
        <v>88</v>
      </c>
      <c r="F15" s="64" t="n">
        <v>0.130787037037037</v>
      </c>
      <c r="G15" s="64" t="n">
        <f aca="false">F15-$F$8</f>
        <v>0.00775462962963</v>
      </c>
      <c r="H15" s="65" t="n">
        <f aca="false">$F$6/F15/24</f>
        <v>22.3008849557522</v>
      </c>
      <c r="I15" s="62" t="n">
        <v>8</v>
      </c>
      <c r="J15" s="66" t="n">
        <f aca="false">$F$8/F15*1000</f>
        <v>940.707964601767</v>
      </c>
      <c r="K15" s="5"/>
    </row>
    <row r="16" customFormat="false" ht="15.75" hidden="false" customHeight="false" outlineLevel="0" collapsed="false">
      <c r="A16" s="62" t="n">
        <v>9</v>
      </c>
      <c r="B16" s="62" t="s">
        <v>30</v>
      </c>
      <c r="C16" s="62" t="n">
        <v>5</v>
      </c>
      <c r="D16" s="62" t="n">
        <v>1963</v>
      </c>
      <c r="E16" s="62" t="s">
        <v>90</v>
      </c>
      <c r="F16" s="67" t="n">
        <v>0.1315625</v>
      </c>
      <c r="G16" s="64" t="n">
        <f aca="false">F16-$F$8</f>
        <v>0.00853009259259299</v>
      </c>
      <c r="H16" s="65" t="n">
        <f aca="false">$F$6/F16/24</f>
        <v>22.1694378463975</v>
      </c>
      <c r="I16" s="62" t="n">
        <v>9</v>
      </c>
      <c r="J16" s="66" t="n">
        <f aca="false">$F$8/F16*1000</f>
        <v>935.163191695255</v>
      </c>
      <c r="K16" s="5"/>
    </row>
    <row r="17" customFormat="false" ht="15.75" hidden="false" customHeight="false" outlineLevel="0" collapsed="false">
      <c r="A17" s="62" t="n">
        <v>10</v>
      </c>
      <c r="B17" s="62" t="s">
        <v>91</v>
      </c>
      <c r="C17" s="62" t="n">
        <v>2</v>
      </c>
      <c r="D17" s="63" t="n">
        <v>1984</v>
      </c>
      <c r="E17" s="63" t="s">
        <v>92</v>
      </c>
      <c r="F17" s="64" t="n">
        <v>0.132905092592593</v>
      </c>
      <c r="G17" s="64" t="n">
        <f aca="false">F17-$F$8</f>
        <v>0.009872685185186</v>
      </c>
      <c r="H17" s="65" t="n">
        <f aca="false">$F$6/F17/24</f>
        <v>21.9454846294522</v>
      </c>
      <c r="I17" s="62" t="n">
        <v>10</v>
      </c>
      <c r="J17" s="66" t="n">
        <f aca="false">$F$8/F17*1000</f>
        <v>925.716276234428</v>
      </c>
      <c r="K17" s="5"/>
    </row>
    <row r="18" customFormat="false" ht="15.75" hidden="false" customHeight="false" outlineLevel="0" collapsed="false">
      <c r="A18" s="62" t="n">
        <v>11</v>
      </c>
      <c r="B18" s="63" t="s">
        <v>93</v>
      </c>
      <c r="C18" s="62" t="n">
        <v>115</v>
      </c>
      <c r="D18" s="62" t="n">
        <v>1970</v>
      </c>
      <c r="E18" s="62" t="s">
        <v>94</v>
      </c>
      <c r="F18" s="67" t="n">
        <v>0.133761574074074</v>
      </c>
      <c r="G18" s="64" t="n">
        <f aca="false">F18-$F$8</f>
        <v>0.010729166666667</v>
      </c>
      <c r="H18" s="65" t="n">
        <f aca="false">$F$6/F18/24</f>
        <v>21.8049666868565</v>
      </c>
      <c r="I18" s="62" t="n">
        <v>11</v>
      </c>
      <c r="J18" s="66" t="n">
        <f aca="false">$F$8/F18*1000</f>
        <v>919.788872544775</v>
      </c>
      <c r="K18" s="5"/>
    </row>
    <row r="19" customFormat="false" ht="15.75" hidden="false" customHeight="false" outlineLevel="0" collapsed="false">
      <c r="A19" s="62" t="n">
        <v>12</v>
      </c>
      <c r="B19" s="63" t="s">
        <v>95</v>
      </c>
      <c r="C19" s="62" t="n">
        <v>22</v>
      </c>
      <c r="D19" s="62" t="n">
        <v>1968</v>
      </c>
      <c r="E19" s="62" t="s">
        <v>96</v>
      </c>
      <c r="F19" s="67" t="n">
        <v>0.133923611111111</v>
      </c>
      <c r="G19" s="64" t="n">
        <f aca="false">F19-$F$8</f>
        <v>0.010891203703704</v>
      </c>
      <c r="H19" s="65" t="n">
        <f aca="false">$F$6/F19/24</f>
        <v>21.7785843920145</v>
      </c>
      <c r="I19" s="62" t="n">
        <v>12</v>
      </c>
      <c r="J19" s="66" t="n">
        <f aca="false">$F$8/F19*1000</f>
        <v>918.67600034569</v>
      </c>
      <c r="K19" s="5"/>
    </row>
    <row r="20" customFormat="false" ht="15.75" hidden="false" customHeight="false" outlineLevel="0" collapsed="false">
      <c r="A20" s="62" t="n">
        <v>13</v>
      </c>
      <c r="B20" s="62" t="s">
        <v>97</v>
      </c>
      <c r="C20" s="62" t="n">
        <v>152</v>
      </c>
      <c r="D20" s="63" t="n">
        <v>1990</v>
      </c>
      <c r="E20" s="63" t="s">
        <v>98</v>
      </c>
      <c r="F20" s="64" t="n">
        <v>0.135173611111111</v>
      </c>
      <c r="G20" s="64" t="n">
        <f aca="false">F20-$F$8</f>
        <v>0.012141203703704</v>
      </c>
      <c r="H20" s="65" t="n">
        <f aca="false">$F$6/F20/24</f>
        <v>21.5771898278962</v>
      </c>
      <c r="I20" s="62" t="n">
        <v>13</v>
      </c>
      <c r="J20" s="66" t="n">
        <f aca="false">$F$8/F20*1000</f>
        <v>910.180666152922</v>
      </c>
      <c r="K20" s="5"/>
    </row>
    <row r="21" customFormat="false" ht="15.75" hidden="false" customHeight="false" outlineLevel="0" collapsed="false">
      <c r="A21" s="62" t="n">
        <v>14</v>
      </c>
      <c r="B21" s="62" t="s">
        <v>20</v>
      </c>
      <c r="C21" s="62" t="n">
        <v>147</v>
      </c>
      <c r="D21" s="63" t="n">
        <v>1994</v>
      </c>
      <c r="E21" s="63" t="s">
        <v>98</v>
      </c>
      <c r="F21" s="64" t="n">
        <v>0.135243055555556</v>
      </c>
      <c r="G21" s="64" t="n">
        <f aca="false">F21-$F$8</f>
        <v>0.012210648148149</v>
      </c>
      <c r="H21" s="65" t="n">
        <f aca="false">$F$6/F21/24</f>
        <v>21.566110397946</v>
      </c>
      <c r="I21" s="62" t="n">
        <v>14</v>
      </c>
      <c r="J21" s="66" t="n">
        <f aca="false">$F$8/F21*1000</f>
        <v>909.713307659386</v>
      </c>
      <c r="K21" s="5"/>
    </row>
    <row r="22" customFormat="false" ht="15.75" hidden="false" customHeight="false" outlineLevel="0" collapsed="false">
      <c r="A22" s="62" t="n">
        <v>15</v>
      </c>
      <c r="B22" s="62" t="s">
        <v>99</v>
      </c>
      <c r="C22" s="62" t="n">
        <v>112</v>
      </c>
      <c r="D22" s="62" t="n">
        <v>1977</v>
      </c>
      <c r="E22" s="62" t="s">
        <v>96</v>
      </c>
      <c r="F22" s="67" t="n">
        <v>0.136458333333333</v>
      </c>
      <c r="G22" s="64" t="n">
        <f aca="false">F22-$F$8</f>
        <v>0.013425925925926</v>
      </c>
      <c r="H22" s="65" t="n">
        <f aca="false">$F$6/F22/24</f>
        <v>21.3740458015268</v>
      </c>
      <c r="I22" s="62" t="n">
        <v>15</v>
      </c>
      <c r="J22" s="66" t="n">
        <f aca="false">$F$8/F22*1000</f>
        <v>901.611535199321</v>
      </c>
      <c r="K22" s="5"/>
    </row>
    <row r="23" customFormat="false" ht="15.75" hidden="false" customHeight="false" outlineLevel="0" collapsed="false">
      <c r="A23" s="62" t="n">
        <v>16</v>
      </c>
      <c r="B23" s="62" t="s">
        <v>100</v>
      </c>
      <c r="C23" s="62" t="n">
        <v>101</v>
      </c>
      <c r="D23" s="62" t="n">
        <v>2003</v>
      </c>
      <c r="E23" s="62" t="s">
        <v>101</v>
      </c>
      <c r="F23" s="68" t="n">
        <v>0.138576388888889</v>
      </c>
      <c r="G23" s="64" t="n">
        <f aca="false">F23-$F$8</f>
        <v>0.015543981481482</v>
      </c>
      <c r="H23" s="65" t="n">
        <f aca="false">$F$6/F23/24</f>
        <v>21.0473565522425</v>
      </c>
      <c r="I23" s="62" t="n">
        <v>16</v>
      </c>
      <c r="J23" s="66" t="n">
        <f aca="false">$F$8/F23*1000</f>
        <v>887.830952977529</v>
      </c>
      <c r="K23" s="5"/>
    </row>
    <row r="24" customFormat="false" ht="15.75" hidden="false" customHeight="false" outlineLevel="0" collapsed="false">
      <c r="A24" s="62" t="n">
        <v>17</v>
      </c>
      <c r="B24" s="62" t="s">
        <v>102</v>
      </c>
      <c r="C24" s="62" t="n">
        <v>155</v>
      </c>
      <c r="D24" s="63" t="n">
        <v>1985</v>
      </c>
      <c r="E24" s="63" t="s">
        <v>19</v>
      </c>
      <c r="F24" s="64" t="n">
        <v>0.138993055555556</v>
      </c>
      <c r="G24" s="64" t="n">
        <f aca="false">F24-$F$8</f>
        <v>0.015960648148149</v>
      </c>
      <c r="H24" s="65" t="n">
        <f aca="false">$F$6/F24/24</f>
        <v>20.9842618036472</v>
      </c>
      <c r="I24" s="62" t="n">
        <v>17</v>
      </c>
      <c r="J24" s="66" t="n">
        <f aca="false">$F$8/F24*1000</f>
        <v>885.169456241147</v>
      </c>
      <c r="K24" s="5"/>
    </row>
    <row r="25" customFormat="false" ht="15.75" hidden="false" customHeight="false" outlineLevel="0" collapsed="false">
      <c r="A25" s="62" t="n">
        <v>18</v>
      </c>
      <c r="B25" s="62" t="s">
        <v>103</v>
      </c>
      <c r="C25" s="62" t="n">
        <v>140</v>
      </c>
      <c r="D25" s="63" t="n">
        <v>1984</v>
      </c>
      <c r="E25" s="63" t="s">
        <v>94</v>
      </c>
      <c r="F25" s="64" t="n">
        <v>0.143078703703704</v>
      </c>
      <c r="G25" s="64" t="n">
        <f aca="false">F25-$F$8</f>
        <v>0.020046296296297</v>
      </c>
      <c r="H25" s="65" t="n">
        <f aca="false">$F$6/F25/24</f>
        <v>20.3850509626274</v>
      </c>
      <c r="I25" s="62" t="n">
        <v>18</v>
      </c>
      <c r="J25" s="66" t="n">
        <f aca="false">$F$8/F25*1000</f>
        <v>859.89322116162</v>
      </c>
      <c r="K25" s="5"/>
    </row>
    <row r="26" customFormat="false" ht="15.75" hidden="false" customHeight="false" outlineLevel="0" collapsed="false">
      <c r="A26" s="62" t="n">
        <v>19</v>
      </c>
      <c r="B26" s="62" t="s">
        <v>104</v>
      </c>
      <c r="C26" s="62" t="n">
        <v>62</v>
      </c>
      <c r="D26" s="63" t="n">
        <v>1989</v>
      </c>
      <c r="E26" s="63" t="s">
        <v>19</v>
      </c>
      <c r="F26" s="64" t="n">
        <v>0.145706018518519</v>
      </c>
      <c r="G26" s="64" t="n">
        <f aca="false">F26-$F$8</f>
        <v>0.022673611111112</v>
      </c>
      <c r="H26" s="65" t="n">
        <f aca="false">$F$6/F26/24</f>
        <v>20.0174755739137</v>
      </c>
      <c r="I26" s="62" t="n">
        <v>19</v>
      </c>
      <c r="J26" s="66" t="n">
        <f aca="false">$F$8/F26*1000</f>
        <v>844.387957740879</v>
      </c>
      <c r="K26" s="5"/>
    </row>
    <row r="27" customFormat="false" ht="15.75" hidden="false" customHeight="false" outlineLevel="0" collapsed="false">
      <c r="A27" s="62" t="n">
        <v>20</v>
      </c>
      <c r="B27" s="62" t="s">
        <v>105</v>
      </c>
      <c r="C27" s="62" t="n">
        <v>143</v>
      </c>
      <c r="D27" s="63" t="n">
        <v>1988</v>
      </c>
      <c r="E27" s="63" t="s">
        <v>106</v>
      </c>
      <c r="F27" s="64" t="n">
        <v>0.148344907407407</v>
      </c>
      <c r="G27" s="64" t="n">
        <f aca="false">F27-$F$8</f>
        <v>0.0253125</v>
      </c>
      <c r="H27" s="65" t="n">
        <f aca="false">$F$6/F27/24</f>
        <v>19.6613872200984</v>
      </c>
      <c r="I27" s="62" t="n">
        <v>20</v>
      </c>
      <c r="J27" s="66" t="n">
        <f aca="false">$F$8/F27*1000</f>
        <v>829.367246625575</v>
      </c>
      <c r="K27" s="5"/>
    </row>
    <row r="28" customFormat="false" ht="15.75" hidden="false" customHeight="false" outlineLevel="0" collapsed="false">
      <c r="A28" s="62" t="n">
        <v>21</v>
      </c>
      <c r="B28" s="62" t="s">
        <v>107</v>
      </c>
      <c r="C28" s="62" t="n">
        <v>150</v>
      </c>
      <c r="D28" s="63" t="n">
        <v>1986</v>
      </c>
      <c r="E28" s="63" t="s">
        <v>108</v>
      </c>
      <c r="F28" s="64" t="n">
        <v>0.149768518518519</v>
      </c>
      <c r="G28" s="64" t="n">
        <f aca="false">F28-$F$8</f>
        <v>0.026736111111112</v>
      </c>
      <c r="H28" s="65" t="n">
        <f aca="false">$F$6/F28/24</f>
        <v>19.4744976816074</v>
      </c>
      <c r="I28" s="62" t="n">
        <v>21</v>
      </c>
      <c r="J28" s="66" t="n">
        <f aca="false">$F$8/F28*1000</f>
        <v>821.483771251927</v>
      </c>
      <c r="K28" s="5"/>
    </row>
    <row r="29" customFormat="false" ht="15.75" hidden="false" customHeight="false" outlineLevel="0" collapsed="false">
      <c r="A29" s="62" t="n">
        <v>22</v>
      </c>
      <c r="B29" s="62" t="s">
        <v>109</v>
      </c>
      <c r="C29" s="62" t="n">
        <v>157</v>
      </c>
      <c r="D29" s="62" t="n">
        <v>1999</v>
      </c>
      <c r="E29" s="62" t="s">
        <v>106</v>
      </c>
      <c r="F29" s="67" t="n">
        <v>0.154166666666667</v>
      </c>
      <c r="G29" s="64" t="n">
        <f aca="false">F29-$F$8</f>
        <v>0.03113425925926</v>
      </c>
      <c r="H29" s="65" t="n">
        <f aca="false">$F$6/F29/24</f>
        <v>18.9189189189189</v>
      </c>
      <c r="I29" s="62" t="n">
        <v>22</v>
      </c>
      <c r="J29" s="66" t="n">
        <f aca="false">$F$8/F29*1000</f>
        <v>798.048048048044</v>
      </c>
      <c r="K29" s="5"/>
    </row>
    <row r="30" customFormat="false" ht="15.75" hidden="false" customHeight="false" outlineLevel="0" collapsed="false">
      <c r="A30" s="62" t="n">
        <v>23</v>
      </c>
      <c r="B30" s="62" t="s">
        <v>110</v>
      </c>
      <c r="C30" s="62" t="n">
        <v>116</v>
      </c>
      <c r="D30" s="62" t="n">
        <v>1982</v>
      </c>
      <c r="E30" s="62" t="s">
        <v>19</v>
      </c>
      <c r="F30" s="68" t="n">
        <v>0.155729166666667</v>
      </c>
      <c r="G30" s="64" t="n">
        <f aca="false">F30-$F$8</f>
        <v>0.03269675925926</v>
      </c>
      <c r="H30" s="65" t="n">
        <f aca="false">$F$6/F30/24</f>
        <v>18.7290969899665</v>
      </c>
      <c r="I30" s="62" t="n">
        <v>23</v>
      </c>
      <c r="J30" s="66" t="n">
        <f aca="false">$F$8/F30*1000</f>
        <v>790.040876997395</v>
      </c>
      <c r="K30" s="5"/>
    </row>
    <row r="31" customFormat="false" ht="15.75" hidden="false" customHeight="false" outlineLevel="0" collapsed="false">
      <c r="A31" s="62" t="n">
        <v>24</v>
      </c>
      <c r="B31" s="62" t="s">
        <v>111</v>
      </c>
      <c r="C31" s="62" t="n">
        <v>153</v>
      </c>
      <c r="D31" s="62" t="n">
        <v>1991</v>
      </c>
      <c r="E31" s="62" t="s">
        <v>19</v>
      </c>
      <c r="F31" s="64" t="n">
        <v>0.157986111111111</v>
      </c>
      <c r="G31" s="64" t="n">
        <f aca="false">F31-$F$8</f>
        <v>0.034953703703704</v>
      </c>
      <c r="H31" s="65" t="n">
        <f aca="false">$F$6/F31/24</f>
        <v>18.4615384615385</v>
      </c>
      <c r="I31" s="62" t="n">
        <v>24</v>
      </c>
      <c r="J31" s="66" t="n">
        <f aca="false">$F$8/F31*1000</f>
        <v>778.754578754577</v>
      </c>
      <c r="K31" s="5"/>
    </row>
    <row r="32" customFormat="false" ht="15.75" hidden="false" customHeight="false" outlineLevel="0" collapsed="false">
      <c r="A32" s="62" t="n">
        <v>25</v>
      </c>
      <c r="B32" s="62" t="s">
        <v>112</v>
      </c>
      <c r="C32" s="62" t="n">
        <v>29</v>
      </c>
      <c r="D32" s="62" t="n">
        <v>1979</v>
      </c>
      <c r="E32" s="62" t="s">
        <v>19</v>
      </c>
      <c r="F32" s="67" t="n">
        <v>0.158344907407407</v>
      </c>
      <c r="G32" s="64" t="n">
        <f aca="false">F32-$F$8</f>
        <v>0.0353125</v>
      </c>
      <c r="H32" s="65" t="n">
        <f aca="false">$F$6/F32/24</f>
        <v>18.4197061618303</v>
      </c>
      <c r="I32" s="62" t="n">
        <v>25</v>
      </c>
      <c r="J32" s="66" t="n">
        <f aca="false">$F$8/F32*1000</f>
        <v>776.989986112126</v>
      </c>
      <c r="K32" s="5"/>
    </row>
    <row r="33" customFormat="false" ht="15.75" hidden="false" customHeight="false" outlineLevel="0" collapsed="false">
      <c r="A33" s="62" t="n">
        <v>26</v>
      </c>
      <c r="B33" s="62" t="s">
        <v>113</v>
      </c>
      <c r="C33" s="62" t="n">
        <v>141</v>
      </c>
      <c r="D33" s="63" t="n">
        <v>1985</v>
      </c>
      <c r="E33" s="63" t="s">
        <v>19</v>
      </c>
      <c r="F33" s="64" t="n">
        <v>0.159201388888889</v>
      </c>
      <c r="G33" s="64" t="n">
        <f aca="false">F33-$F$8</f>
        <v>0.036168981481482</v>
      </c>
      <c r="H33" s="65" t="n">
        <f aca="false">$F$6/F33/24</f>
        <v>18.3206106870229</v>
      </c>
      <c r="I33" s="62" t="n">
        <v>26</v>
      </c>
      <c r="J33" s="66" t="n">
        <f aca="false">$F$8/F33*1000</f>
        <v>772.809887313701</v>
      </c>
      <c r="K33" s="5"/>
    </row>
    <row r="34" customFormat="false" ht="15.75" hidden="false" customHeight="false" outlineLevel="0" collapsed="false">
      <c r="A34" s="62" t="n">
        <v>27</v>
      </c>
      <c r="B34" s="69" t="s">
        <v>34</v>
      </c>
      <c r="C34" s="70" t="n">
        <v>20</v>
      </c>
      <c r="D34" s="70" t="n">
        <v>1980</v>
      </c>
      <c r="E34" s="69" t="s">
        <v>86</v>
      </c>
      <c r="F34" s="67" t="n">
        <v>0.16068287037037</v>
      </c>
      <c r="G34" s="64" t="n">
        <f aca="false">F34-$F$8</f>
        <v>0.037650462962963</v>
      </c>
      <c r="H34" s="65" t="n">
        <f aca="false">$F$6/F34/24</f>
        <v>18.1516963192394</v>
      </c>
      <c r="I34" s="62" t="n">
        <v>27</v>
      </c>
      <c r="J34" s="66" t="n">
        <f aca="false">$F$8/F34*1000</f>
        <v>765.684650291723</v>
      </c>
      <c r="K34" s="5"/>
    </row>
    <row r="35" customFormat="false" ht="15.75" hidden="false" customHeight="false" outlineLevel="0" collapsed="false">
      <c r="A35" s="62" t="n">
        <v>28</v>
      </c>
      <c r="B35" s="62" t="s">
        <v>114</v>
      </c>
      <c r="C35" s="62" t="n">
        <v>80</v>
      </c>
      <c r="D35" s="62" t="n">
        <v>1976</v>
      </c>
      <c r="E35" s="62" t="s">
        <v>19</v>
      </c>
      <c r="F35" s="67" t="n">
        <v>0.164166666666667</v>
      </c>
      <c r="G35" s="64" t="n">
        <f aca="false">F35-$F$8</f>
        <v>0.04113425925926</v>
      </c>
      <c r="H35" s="65" t="n">
        <f aca="false">$F$6/F35/24</f>
        <v>17.7664974619289</v>
      </c>
      <c r="I35" s="62" t="n">
        <v>28</v>
      </c>
      <c r="J35" s="66" t="n">
        <f aca="false">$F$8/F35*1000</f>
        <v>749.435984207554</v>
      </c>
      <c r="K35" s="5"/>
    </row>
    <row r="36" customFormat="false" ht="15.75" hidden="false" customHeight="false" outlineLevel="0" collapsed="false">
      <c r="A36" s="62" t="n">
        <v>29</v>
      </c>
      <c r="B36" s="62" t="s">
        <v>115</v>
      </c>
      <c r="C36" s="62" t="n">
        <v>13</v>
      </c>
      <c r="D36" s="63" t="n">
        <v>1993</v>
      </c>
      <c r="E36" s="63" t="s">
        <v>19</v>
      </c>
      <c r="F36" s="64" t="n">
        <v>0.165104166666667</v>
      </c>
      <c r="G36" s="64" t="n">
        <f aca="false">F36-$F$8</f>
        <v>0.04207175925926</v>
      </c>
      <c r="H36" s="65" t="n">
        <f aca="false">$F$6/F36/24</f>
        <v>17.6656151419558</v>
      </c>
      <c r="I36" s="62" t="n">
        <v>29</v>
      </c>
      <c r="J36" s="66" t="n">
        <f aca="false">$F$8/F36*1000</f>
        <v>745.180511742022</v>
      </c>
      <c r="K36" s="5"/>
    </row>
    <row r="37" customFormat="false" ht="15.75" hidden="false" customHeight="false" outlineLevel="0" collapsed="false">
      <c r="A37" s="62" t="n">
        <v>30</v>
      </c>
      <c r="B37" s="62" t="s">
        <v>116</v>
      </c>
      <c r="C37" s="62" t="n">
        <v>88</v>
      </c>
      <c r="D37" s="62" t="n">
        <v>2000</v>
      </c>
      <c r="E37" s="62" t="s">
        <v>101</v>
      </c>
      <c r="F37" s="68" t="n">
        <v>0.166967592592593</v>
      </c>
      <c r="G37" s="64" t="n">
        <f aca="false">F37-$F$8</f>
        <v>0.043935185185186</v>
      </c>
      <c r="H37" s="65" t="n">
        <f aca="false">$F$6/F37/24</f>
        <v>17.4684597254956</v>
      </c>
      <c r="I37" s="62" t="n">
        <v>30</v>
      </c>
      <c r="J37" s="66" t="n">
        <f aca="false">$F$8/F37*1000</f>
        <v>736.863995563562</v>
      </c>
      <c r="K37" s="5"/>
    </row>
    <row r="38" customFormat="false" ht="15.75" hidden="false" customHeight="true" outlineLevel="0" collapsed="false">
      <c r="A38" s="62" t="n">
        <v>31</v>
      </c>
      <c r="B38" s="62" t="s">
        <v>117</v>
      </c>
      <c r="C38" s="62" t="n">
        <v>27</v>
      </c>
      <c r="D38" s="63" t="n">
        <v>1988</v>
      </c>
      <c r="E38" s="63" t="s">
        <v>96</v>
      </c>
      <c r="F38" s="64" t="n">
        <v>0.169537037037037</v>
      </c>
      <c r="G38" s="64" t="n">
        <f aca="false">F38-$F$8</f>
        <v>0.04650462962963</v>
      </c>
      <c r="H38" s="65" t="n">
        <f aca="false">$F$6/F38/24</f>
        <v>17.203713817586</v>
      </c>
      <c r="I38" s="62" t="n">
        <v>31</v>
      </c>
      <c r="J38" s="66" t="n">
        <f aca="false">$F$8/F38*1000</f>
        <v>725.696340797376</v>
      </c>
      <c r="K38" s="5"/>
    </row>
    <row r="39" customFormat="false" ht="15.75" hidden="false" customHeight="true" outlineLevel="0" collapsed="false">
      <c r="A39" s="62" t="n">
        <v>32</v>
      </c>
      <c r="B39" s="62" t="s">
        <v>118</v>
      </c>
      <c r="C39" s="62" t="n">
        <v>28</v>
      </c>
      <c r="D39" s="62" t="n">
        <v>1999</v>
      </c>
      <c r="E39" s="62" t="s">
        <v>96</v>
      </c>
      <c r="F39" s="64" t="n">
        <v>0.170821759259259</v>
      </c>
      <c r="G39" s="64" t="n">
        <f aca="false">F39-$F$8</f>
        <v>0.047789351851852</v>
      </c>
      <c r="H39" s="65" t="n">
        <f aca="false">$F$6/F39/24</f>
        <v>17.0743275289654</v>
      </c>
      <c r="I39" s="62" t="n">
        <v>32</v>
      </c>
      <c r="J39" s="66" t="n">
        <f aca="false">$F$8/F39*1000</f>
        <v>720.23849854326</v>
      </c>
      <c r="K39" s="5"/>
    </row>
    <row r="40" customFormat="false" ht="15.75" hidden="false" customHeight="true" outlineLevel="0" collapsed="false">
      <c r="A40" s="62" t="n">
        <v>33</v>
      </c>
      <c r="B40" s="62" t="s">
        <v>51</v>
      </c>
      <c r="C40" s="62" t="n">
        <v>18</v>
      </c>
      <c r="D40" s="63" t="n">
        <v>1985</v>
      </c>
      <c r="E40" s="63" t="s">
        <v>88</v>
      </c>
      <c r="F40" s="64" t="n">
        <v>0.173923611111111</v>
      </c>
      <c r="G40" s="64" t="n">
        <f aca="false">F40-$F$8</f>
        <v>0.050891203703704</v>
      </c>
      <c r="H40" s="65" t="n">
        <f aca="false">$F$6/F40/24</f>
        <v>16.7698143341985</v>
      </c>
      <c r="I40" s="62" t="n">
        <v>33</v>
      </c>
      <c r="J40" s="66" t="n">
        <f aca="false">$F$8/F40*1000</f>
        <v>707.393358621147</v>
      </c>
      <c r="K40" s="5"/>
    </row>
    <row r="41" customFormat="false" ht="15.75" hidden="false" customHeight="true" outlineLevel="0" collapsed="false">
      <c r="A41" s="62" t="n">
        <v>34</v>
      </c>
      <c r="B41" s="62" t="s">
        <v>119</v>
      </c>
      <c r="C41" s="62" t="n">
        <v>151</v>
      </c>
      <c r="D41" s="62" t="n">
        <v>2001</v>
      </c>
      <c r="E41" s="62" t="s">
        <v>83</v>
      </c>
      <c r="F41" s="64" t="n">
        <v>0.178263888888889</v>
      </c>
      <c r="G41" s="64" t="n">
        <f aca="false">F41-$F$8</f>
        <v>0.055231481481482</v>
      </c>
      <c r="H41" s="65" t="n">
        <f aca="false">$F$6/F41/24</f>
        <v>16.361511492014</v>
      </c>
      <c r="I41" s="62" t="n">
        <v>34</v>
      </c>
      <c r="J41" s="66" t="n">
        <f aca="false">$F$8/F41*1000</f>
        <v>690.170107778208</v>
      </c>
      <c r="K41" s="5"/>
    </row>
    <row r="42" customFormat="false" ht="15.75" hidden="false" customHeight="true" outlineLevel="0" collapsed="false">
      <c r="A42" s="62" t="n">
        <v>35</v>
      </c>
      <c r="B42" s="62" t="s">
        <v>120</v>
      </c>
      <c r="C42" s="62" t="n">
        <v>12</v>
      </c>
      <c r="D42" s="62" t="n">
        <v>1986</v>
      </c>
      <c r="E42" s="62" t="s">
        <v>19</v>
      </c>
      <c r="F42" s="64" t="n">
        <v>0.192881944444444</v>
      </c>
      <c r="G42" s="64" t="n">
        <f aca="false">F42-$F$8</f>
        <v>0.069849537037037</v>
      </c>
      <c r="H42" s="65" t="n">
        <f aca="false">$F$6/F42/24</f>
        <v>15.1215121512152</v>
      </c>
      <c r="I42" s="62" t="n">
        <v>35</v>
      </c>
      <c r="J42" s="66" t="n">
        <f aca="false">$F$8/F42*1000</f>
        <v>637.863786378637</v>
      </c>
      <c r="K42" s="5"/>
    </row>
    <row r="43" customFormat="false" ht="15.75" hidden="false" customHeight="true" outlineLevel="0" collapsed="false">
      <c r="A43" s="62" t="n">
        <v>36</v>
      </c>
      <c r="B43" s="62" t="s">
        <v>121</v>
      </c>
      <c r="C43" s="62" t="n">
        <v>154</v>
      </c>
      <c r="D43" s="62" t="n">
        <v>1991</v>
      </c>
      <c r="E43" s="62" t="s">
        <v>98</v>
      </c>
      <c r="F43" s="64" t="s">
        <v>71</v>
      </c>
      <c r="G43" s="64"/>
      <c r="H43" s="65"/>
      <c r="I43" s="62"/>
      <c r="J43" s="66"/>
      <c r="K43" s="5"/>
    </row>
    <row r="44" customFormat="false" ht="15.75" hidden="false" customHeight="true" outlineLevel="0" collapsed="false">
      <c r="A44" s="62" t="n">
        <v>37</v>
      </c>
      <c r="B44" s="62" t="s">
        <v>122</v>
      </c>
      <c r="C44" s="62" t="n">
        <v>6</v>
      </c>
      <c r="D44" s="62" t="n">
        <v>1988</v>
      </c>
      <c r="E44" s="62" t="s">
        <v>90</v>
      </c>
      <c r="F44" s="65" t="s">
        <v>71</v>
      </c>
      <c r="G44" s="64"/>
      <c r="H44" s="65"/>
      <c r="I44" s="62"/>
      <c r="J44" s="66"/>
      <c r="K44" s="5"/>
    </row>
    <row r="45" customFormat="false" ht="15.75" hidden="false" customHeight="true" outlineLevel="0" collapsed="false">
      <c r="A45" s="62" t="n">
        <v>38</v>
      </c>
      <c r="B45" s="62" t="s">
        <v>123</v>
      </c>
      <c r="C45" s="62" t="n">
        <v>148</v>
      </c>
      <c r="D45" s="62" t="n">
        <v>1982</v>
      </c>
      <c r="E45" s="62" t="s">
        <v>19</v>
      </c>
      <c r="F45" s="64"/>
      <c r="G45" s="64"/>
      <c r="H45" s="65"/>
      <c r="I45" s="62"/>
      <c r="J45" s="66"/>
      <c r="K45" s="5"/>
    </row>
    <row r="46" customFormat="false" ht="15.75" hidden="false" customHeight="true" outlineLevel="0" collapsed="false">
      <c r="A46" s="62" t="n">
        <v>39</v>
      </c>
      <c r="B46" s="62" t="s">
        <v>37</v>
      </c>
      <c r="C46" s="62" t="n">
        <v>8</v>
      </c>
      <c r="D46" s="63" t="n">
        <v>1992</v>
      </c>
      <c r="E46" s="63" t="s">
        <v>19</v>
      </c>
      <c r="F46" s="64"/>
      <c r="G46" s="64"/>
      <c r="H46" s="65"/>
      <c r="I46" s="62"/>
      <c r="J46" s="66"/>
      <c r="K46" s="5"/>
    </row>
    <row r="47" customFormat="false" ht="15.75" hidden="false" customHeight="true" outlineLevel="0" collapsed="false">
      <c r="A47" s="62" t="n">
        <v>40</v>
      </c>
      <c r="B47" s="62" t="s">
        <v>124</v>
      </c>
      <c r="C47" s="62" t="n">
        <v>63</v>
      </c>
      <c r="D47" s="63" t="n">
        <v>1990</v>
      </c>
      <c r="E47" s="63" t="s">
        <v>19</v>
      </c>
      <c r="F47" s="64"/>
      <c r="G47" s="64"/>
      <c r="H47" s="65"/>
      <c r="I47" s="62"/>
      <c r="J47" s="66"/>
      <c r="K47" s="5"/>
    </row>
    <row r="48" customFormat="false" ht="15.75" hidden="false" customHeight="true" outlineLevel="0" collapsed="false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customFormat="false" ht="15.75" hidden="false" customHeight="true" outlineLevel="0" collapsed="false">
      <c r="A49" s="48" t="s">
        <v>43</v>
      </c>
      <c r="B49" s="48"/>
      <c r="C49" s="48" t="s">
        <v>44</v>
      </c>
      <c r="D49" s="48"/>
      <c r="E49" s="48"/>
      <c r="F49" s="48" t="s">
        <v>45</v>
      </c>
      <c r="G49" s="48"/>
      <c r="H49" s="48" t="s">
        <v>46</v>
      </c>
      <c r="I49" s="5"/>
      <c r="J49" s="5"/>
      <c r="K49" s="5"/>
    </row>
    <row r="50" customFormat="false" ht="15.75" hidden="false" customHeight="true" outlineLevel="0" collapsed="false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customFormat="false" ht="15.75" hidden="false" customHeight="true" outlineLevel="0" collapsed="false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customFormat="false" ht="15.75" hidden="false" customHeight="true" outlineLevel="0" collapsed="false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customFormat="false" ht="15.75" hidden="false" customHeight="true" outlineLevel="0" collapsed="false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customFormat="false" ht="15.75" hidden="false" customHeight="true" outlineLevel="0" collapsed="false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customFormat="false" ht="15.75" hidden="false" customHeight="true" outlineLevel="0" collapsed="false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customFormat="false" ht="15.75" hidden="false" customHeight="true" outlineLevel="0" collapsed="false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customFormat="false" ht="15.75" hidden="false" customHeight="true" outlineLevel="0" collapsed="false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customFormat="false" ht="15.75" hidden="false" customHeight="true" outlineLevel="0" collapsed="false">
      <c r="A58" s="22"/>
      <c r="B58" s="22"/>
      <c r="C58" s="22"/>
      <c r="D58" s="22"/>
      <c r="E58" s="22"/>
      <c r="F58" s="22"/>
      <c r="G58" s="22"/>
      <c r="H58" s="22"/>
      <c r="I58" s="22"/>
      <c r="J58" s="27"/>
      <c r="K58" s="22"/>
    </row>
    <row r="59" customFormat="false" ht="15.75" hidden="false" customHeight="true" outlineLevel="0" collapsed="false">
      <c r="A59" s="25"/>
      <c r="B59" s="25"/>
      <c r="C59" s="25"/>
      <c r="D59" s="25"/>
      <c r="E59" s="25"/>
      <c r="F59" s="25"/>
      <c r="G59" s="25"/>
      <c r="H59" s="25"/>
      <c r="I59" s="25"/>
      <c r="J59" s="27"/>
      <c r="K59" s="22"/>
    </row>
    <row r="60" customFormat="false" ht="15.75" hidden="false" customHeight="true" outlineLevel="0" collapsed="false">
      <c r="A60" s="25"/>
      <c r="B60" s="25"/>
      <c r="C60" s="25"/>
      <c r="D60" s="25"/>
      <c r="E60" s="25"/>
      <c r="F60" s="25"/>
      <c r="G60" s="25"/>
      <c r="H60" s="25"/>
      <c r="I60" s="25"/>
      <c r="J60" s="27"/>
      <c r="K60" s="22"/>
    </row>
    <row r="61" customFormat="false" ht="15.75" hidden="false" customHeight="true" outlineLevel="0" collapsed="false">
      <c r="A61" s="25"/>
      <c r="B61" s="25"/>
      <c r="C61" s="25"/>
      <c r="D61" s="25"/>
      <c r="E61" s="25"/>
      <c r="F61" s="25"/>
      <c r="G61" s="25"/>
      <c r="H61" s="25"/>
      <c r="I61" s="25"/>
      <c r="J61" s="28"/>
      <c r="K61" s="29"/>
    </row>
    <row r="62" customFormat="false" ht="15.75" hidden="false" customHeight="true" outlineLevel="0" collapsed="false">
      <c r="A62" s="26"/>
      <c r="B62" s="26"/>
      <c r="C62" s="26"/>
      <c r="D62" s="26"/>
      <c r="E62" s="26"/>
      <c r="F62" s="26"/>
      <c r="G62" s="26"/>
      <c r="H62" s="26"/>
      <c r="I62" s="26"/>
      <c r="J62" s="28"/>
      <c r="K62" s="29"/>
    </row>
    <row r="63" customFormat="false" ht="15.75" hidden="false" customHeight="true" outlineLevel="0" collapsed="false">
      <c r="A63" s="26"/>
      <c r="B63" s="26"/>
      <c r="C63" s="26"/>
      <c r="D63" s="26"/>
      <c r="E63" s="26"/>
      <c r="F63" s="26"/>
      <c r="G63" s="26"/>
      <c r="H63" s="26"/>
      <c r="I63" s="26"/>
      <c r="J63" s="28"/>
      <c r="K63" s="29"/>
    </row>
    <row r="64" customFormat="false" ht="15.75" hidden="false" customHeight="true" outlineLevel="0" collapsed="false">
      <c r="A64" s="26"/>
      <c r="B64" s="26"/>
      <c r="C64" s="26"/>
      <c r="D64" s="26"/>
      <c r="E64" s="26"/>
      <c r="F64" s="26"/>
      <c r="G64" s="26"/>
      <c r="H64" s="26"/>
      <c r="I64" s="26"/>
      <c r="J64" s="30"/>
    </row>
    <row r="65" customFormat="false" ht="15.75" hidden="false" customHeight="true" outlineLevel="0" collapsed="false">
      <c r="A65" s="26"/>
      <c r="B65" s="26"/>
      <c r="C65" s="26"/>
      <c r="D65" s="26"/>
      <c r="E65" s="26"/>
      <c r="F65" s="26"/>
      <c r="G65" s="26"/>
      <c r="H65" s="26"/>
      <c r="I65" s="26"/>
      <c r="J65" s="31"/>
      <c r="K65" s="31"/>
    </row>
    <row r="66" customFormat="false" ht="15.75" hidden="false" customHeight="true" outlineLevel="0" collapsed="false">
      <c r="A66" s="26"/>
      <c r="B66" s="26"/>
      <c r="C66" s="26"/>
      <c r="D66" s="26"/>
      <c r="E66" s="26"/>
      <c r="F66" s="26"/>
      <c r="G66" s="26"/>
      <c r="H66" s="26"/>
      <c r="I66" s="26"/>
      <c r="J66" s="31"/>
      <c r="K66" s="31"/>
    </row>
    <row r="67" customFormat="false" ht="15.75" hidden="false" customHeight="true" outlineLevel="0" collapsed="false">
      <c r="A67" s="26"/>
      <c r="B67" s="26"/>
      <c r="C67" s="26"/>
      <c r="D67" s="26"/>
      <c r="E67" s="26"/>
      <c r="F67" s="26"/>
      <c r="G67" s="26"/>
      <c r="H67" s="26"/>
      <c r="I67" s="26"/>
      <c r="J67" s="31"/>
      <c r="K67" s="31"/>
    </row>
    <row r="68" customFormat="false" ht="15.75" hidden="false" customHeight="true" outlineLevel="0" collapsed="false">
      <c r="A68" s="26"/>
      <c r="B68" s="26"/>
      <c r="C68" s="26"/>
      <c r="D68" s="26"/>
      <c r="E68" s="26"/>
      <c r="F68" s="26"/>
      <c r="G68" s="26"/>
      <c r="H68" s="26"/>
      <c r="I68" s="26"/>
      <c r="J68" s="31"/>
      <c r="K68" s="31"/>
    </row>
    <row r="69" customFormat="false" ht="15.75" hidden="false" customHeight="true" outlineLevel="0" collapsed="false">
      <c r="A69" s="26"/>
      <c r="B69" s="26"/>
      <c r="C69" s="26"/>
      <c r="D69" s="26"/>
      <c r="E69" s="26"/>
      <c r="F69" s="26"/>
      <c r="G69" s="26"/>
      <c r="H69" s="26"/>
      <c r="I69" s="26"/>
      <c r="J69" s="31"/>
      <c r="K69" s="31"/>
    </row>
    <row r="70" customFormat="false" ht="15.75" hidden="false" customHeight="true" outlineLevel="0" collapsed="false">
      <c r="A70" s="26"/>
      <c r="B70" s="26"/>
      <c r="C70" s="26"/>
      <c r="D70" s="26"/>
      <c r="E70" s="26"/>
      <c r="F70" s="26"/>
      <c r="G70" s="26"/>
      <c r="H70" s="26"/>
      <c r="I70" s="26"/>
      <c r="J70" s="31"/>
      <c r="K70" s="31"/>
    </row>
    <row r="71" customFormat="false" ht="15.75" hidden="false" customHeight="true" outlineLevel="0" collapsed="false">
      <c r="A71" s="26"/>
      <c r="B71" s="26"/>
      <c r="C71" s="26"/>
      <c r="D71" s="26"/>
      <c r="E71" s="26"/>
      <c r="F71" s="26"/>
      <c r="G71" s="26"/>
      <c r="H71" s="26"/>
      <c r="I71" s="26"/>
      <c r="J71" s="31"/>
      <c r="K71" s="31"/>
    </row>
    <row r="72" customFormat="false" ht="15.75" hidden="false" customHeight="true" outlineLevel="0" collapsed="false">
      <c r="A72" s="26"/>
      <c r="B72" s="26"/>
      <c r="C72" s="26"/>
      <c r="D72" s="26"/>
      <c r="E72" s="26"/>
      <c r="F72" s="26"/>
      <c r="G72" s="26"/>
      <c r="H72" s="26"/>
      <c r="I72" s="26"/>
      <c r="J72" s="31"/>
      <c r="K72" s="31"/>
    </row>
    <row r="73" customFormat="false" ht="15.75" hidden="false" customHeight="true" outlineLevel="0" collapsed="false">
      <c r="A73" s="26"/>
      <c r="B73" s="26"/>
      <c r="C73" s="26"/>
      <c r="D73" s="26"/>
      <c r="E73" s="26"/>
      <c r="F73" s="26"/>
      <c r="G73" s="26"/>
      <c r="H73" s="26"/>
      <c r="I73" s="26"/>
      <c r="J73" s="31"/>
      <c r="K73" s="31"/>
    </row>
    <row r="74" customFormat="false" ht="15.75" hidden="false" customHeight="true" outlineLevel="0" collapsed="false">
      <c r="A74" s="26"/>
      <c r="B74" s="26"/>
      <c r="C74" s="26"/>
      <c r="D74" s="26"/>
      <c r="E74" s="26"/>
      <c r="F74" s="26"/>
      <c r="G74" s="26"/>
      <c r="H74" s="26"/>
      <c r="I74" s="26"/>
      <c r="J74" s="31"/>
      <c r="K74" s="31"/>
    </row>
    <row r="75" customFormat="false" ht="15.75" hidden="false" customHeight="true" outlineLevel="0" collapsed="false">
      <c r="A75" s="26"/>
      <c r="B75" s="26"/>
      <c r="C75" s="26"/>
      <c r="D75" s="26"/>
      <c r="E75" s="26"/>
      <c r="F75" s="26"/>
      <c r="G75" s="26"/>
      <c r="H75" s="26"/>
      <c r="I75" s="26"/>
      <c r="J75" s="31"/>
      <c r="K75" s="31"/>
    </row>
    <row r="76" customFormat="false" ht="15.75" hidden="false" customHeight="true" outlineLevel="0" collapsed="false">
      <c r="A76" s="26"/>
      <c r="B76" s="26"/>
      <c r="C76" s="26"/>
      <c r="D76" s="26"/>
      <c r="E76" s="26"/>
      <c r="F76" s="26"/>
      <c r="G76" s="26"/>
      <c r="H76" s="26"/>
      <c r="I76" s="26"/>
      <c r="J76" s="31"/>
      <c r="K76" s="31"/>
    </row>
    <row r="77" customFormat="false" ht="15.75" hidden="false" customHeight="true" outlineLevel="0" collapsed="false">
      <c r="A77" s="26"/>
      <c r="B77" s="26"/>
      <c r="C77" s="26"/>
      <c r="D77" s="26"/>
      <c r="E77" s="26"/>
      <c r="F77" s="26"/>
      <c r="G77" s="26"/>
      <c r="H77" s="26"/>
      <c r="I77" s="26"/>
      <c r="J77" s="31"/>
      <c r="K77" s="31"/>
    </row>
    <row r="78" customFormat="false" ht="15.75" hidden="false" customHeight="true" outlineLevel="0" collapsed="false">
      <c r="A78" s="26"/>
      <c r="B78" s="26"/>
      <c r="C78" s="26"/>
      <c r="D78" s="26"/>
      <c r="E78" s="26"/>
      <c r="F78" s="26"/>
      <c r="G78" s="26"/>
      <c r="H78" s="26"/>
      <c r="I78" s="26"/>
      <c r="J78" s="31"/>
      <c r="K78" s="31"/>
    </row>
    <row r="79" customFormat="false" ht="15.75" hidden="false" customHeight="true" outlineLevel="0" collapsed="false">
      <c r="A79" s="26"/>
      <c r="B79" s="26"/>
      <c r="C79" s="26"/>
      <c r="D79" s="26"/>
      <c r="E79" s="26"/>
      <c r="F79" s="26"/>
      <c r="G79" s="26"/>
      <c r="H79" s="26"/>
      <c r="I79" s="26"/>
      <c r="J79" s="31"/>
    </row>
    <row r="80" customFormat="false" ht="15.75" hidden="false" customHeight="true" outlineLevel="0" collapsed="false">
      <c r="A80" s="26"/>
      <c r="B80" s="26"/>
      <c r="C80" s="26"/>
      <c r="D80" s="26"/>
      <c r="E80" s="26"/>
      <c r="F80" s="26"/>
      <c r="G80" s="26"/>
      <c r="H80" s="26"/>
      <c r="I80" s="26"/>
      <c r="J80" s="31"/>
      <c r="K80" s="31"/>
    </row>
    <row r="81" customFormat="false" ht="15.75" hidden="false" customHeight="true" outlineLevel="0" collapsed="false">
      <c r="A81" s="26"/>
      <c r="B81" s="26"/>
      <c r="C81" s="26"/>
      <c r="D81" s="26"/>
      <c r="E81" s="26"/>
      <c r="F81" s="26"/>
      <c r="G81" s="26"/>
      <c r="H81" s="26"/>
      <c r="I81" s="26"/>
      <c r="J81" s="31"/>
      <c r="K81" s="31"/>
    </row>
    <row r="82" customFormat="false" ht="15.75" hidden="false" customHeight="true" outlineLevel="0" collapsed="false">
      <c r="A82" s="26"/>
      <c r="B82" s="26"/>
      <c r="C82" s="26"/>
      <c r="D82" s="26"/>
      <c r="E82" s="26"/>
      <c r="F82" s="26"/>
      <c r="G82" s="26"/>
      <c r="H82" s="26"/>
      <c r="I82" s="26"/>
      <c r="J82" s="31"/>
      <c r="K82" s="31"/>
    </row>
    <row r="83" customFormat="false" ht="15.75" hidden="false" customHeight="true" outlineLevel="0" collapsed="false">
      <c r="A83" s="26"/>
      <c r="B83" s="26"/>
      <c r="C83" s="26"/>
      <c r="D83" s="26"/>
      <c r="E83" s="26"/>
      <c r="F83" s="26"/>
      <c r="G83" s="26"/>
      <c r="H83" s="26"/>
      <c r="I83" s="26"/>
      <c r="J83" s="31"/>
      <c r="K83" s="31"/>
    </row>
    <row r="84" customFormat="false" ht="15.75" hidden="false" customHeight="true" outlineLevel="0" collapsed="false">
      <c r="J84" s="31"/>
      <c r="K84" s="31"/>
    </row>
    <row r="85" customFormat="false" ht="15.75" hidden="false" customHeight="true" outlineLevel="0" collapsed="false">
      <c r="J85" s="31"/>
      <c r="K85" s="31"/>
    </row>
    <row r="86" customFormat="false" ht="15.75" hidden="false" customHeight="true" outlineLevel="0" collapsed="false">
      <c r="J86" s="31"/>
      <c r="K86" s="31"/>
    </row>
    <row r="87" customFormat="false" ht="15.75" hidden="false" customHeight="true" outlineLevel="0" collapsed="false">
      <c r="J87" s="31"/>
      <c r="K87" s="31"/>
    </row>
    <row r="88" customFormat="false" ht="15.75" hidden="false" customHeight="true" outlineLevel="0" collapsed="false">
      <c r="J88" s="31"/>
      <c r="K88" s="31"/>
    </row>
    <row r="89" customFormat="false" ht="15.75" hidden="false" customHeight="true" outlineLevel="0" collapsed="false">
      <c r="J89" s="31"/>
      <c r="K89" s="31"/>
    </row>
    <row r="90" customFormat="false" ht="15.75" hidden="false" customHeight="true" outlineLevel="0" collapsed="false">
      <c r="J90" s="31"/>
      <c r="K90" s="31"/>
    </row>
    <row r="91" customFormat="false" ht="15.75" hidden="false" customHeight="true" outlineLevel="0" collapsed="false">
      <c r="J91" s="31"/>
      <c r="K91" s="31"/>
    </row>
    <row r="92" customFormat="false" ht="15.75" hidden="false" customHeight="true" outlineLevel="0" collapsed="false">
      <c r="J92" s="31"/>
      <c r="K92" s="31"/>
    </row>
    <row r="93" customFormat="false" ht="15.75" hidden="false" customHeight="true" outlineLevel="0" collapsed="false">
      <c r="J93" s="31"/>
      <c r="K93" s="31"/>
    </row>
    <row r="94" customFormat="false" ht="15.75" hidden="false" customHeight="true" outlineLevel="0" collapsed="false">
      <c r="J94" s="31"/>
      <c r="K94" s="31"/>
    </row>
    <row r="95" customFormat="false" ht="15.75" hidden="false" customHeight="true" outlineLevel="0" collapsed="false">
      <c r="J95" s="31"/>
    </row>
    <row r="96" customFormat="false" ht="15.75" hidden="false" customHeight="true" outlineLevel="0" collapsed="false">
      <c r="J96" s="31"/>
    </row>
    <row r="97" customFormat="false" ht="15.75" hidden="false" customHeight="true" outlineLevel="0" collapsed="false">
      <c r="J97" s="31"/>
      <c r="S97" s="32" t="n">
        <v>0</v>
      </c>
      <c r="T97" s="33" t="e">
        <f aca="false">$F$6/#REF!/24</f>
        <v>#REF!</v>
      </c>
      <c r="U97" s="34" t="n">
        <v>1</v>
      </c>
    </row>
    <row r="98" customFormat="false" ht="15.75" hidden="false" customHeight="true" outlineLevel="0" collapsed="false">
      <c r="J98" s="31"/>
    </row>
    <row r="99" customFormat="false" ht="15.75" hidden="false" customHeight="true" outlineLevel="0" collapsed="false">
      <c r="J99" s="31"/>
    </row>
    <row r="100" customFormat="false" ht="15.75" hidden="false" customHeight="true" outlineLevel="0" collapsed="false">
      <c r="J100" s="31"/>
    </row>
    <row r="101" customFormat="false" ht="15.75" hidden="false" customHeight="true" outlineLevel="0" collapsed="false">
      <c r="J101" s="31"/>
    </row>
    <row r="102" customFormat="false" ht="15.75" hidden="false" customHeight="true" outlineLevel="0" collapsed="false">
      <c r="J102" s="31"/>
    </row>
    <row r="103" customFormat="false" ht="15.75" hidden="false" customHeight="true" outlineLevel="0" collapsed="false">
      <c r="J103" s="31"/>
    </row>
    <row r="104" customFormat="false" ht="15.75" hidden="false" customHeight="true" outlineLevel="0" collapsed="false">
      <c r="J104" s="31"/>
    </row>
    <row r="105" customFormat="false" ht="15.75" hidden="false" customHeight="true" outlineLevel="0" collapsed="false">
      <c r="J105" s="35"/>
    </row>
    <row r="106" customFormat="false" ht="15.75" hidden="false" customHeight="true" outlineLevel="0" collapsed="false">
      <c r="J106" s="26"/>
    </row>
    <row r="107" customFormat="false" ht="15.75" hidden="false" customHeight="true" outlineLevel="0" collapsed="false">
      <c r="J107" s="26"/>
    </row>
    <row r="108" customFormat="false" ht="15.75" hidden="false" customHeight="true" outlineLevel="0" collapsed="false">
      <c r="J108" s="26"/>
    </row>
    <row r="109" customFormat="false" ht="15.75" hidden="false" customHeight="true" outlineLevel="0" collapsed="false">
      <c r="J109" s="26"/>
      <c r="K109" s="26"/>
    </row>
    <row r="110" customFormat="false" ht="15.75" hidden="false" customHeight="true" outlineLevel="0" collapsed="false">
      <c r="J110" s="26"/>
    </row>
    <row r="111" customFormat="false" ht="15.75" hidden="false" customHeight="true" outlineLevel="0" collapsed="false">
      <c r="J111" s="36"/>
    </row>
    <row r="112" customFormat="false" ht="15.75" hidden="false" customHeight="true" outlineLevel="0" collapsed="false">
      <c r="J112" s="37"/>
    </row>
    <row r="113" customFormat="false" ht="15.75" hidden="false" customHeight="true" outlineLevel="0" collapsed="false">
      <c r="J113" s="38"/>
    </row>
    <row r="114" customFormat="false" ht="15.75" hidden="false" customHeight="true" outlineLevel="0" collapsed="false">
      <c r="J114" s="38"/>
      <c r="S114" s="39"/>
    </row>
    <row r="115" customFormat="false" ht="15.75" hidden="false" customHeight="true" outlineLevel="0" collapsed="false">
      <c r="J115" s="38"/>
    </row>
    <row r="116" customFormat="false" ht="15.75" hidden="false" customHeight="true" outlineLevel="0" collapsed="false">
      <c r="J116" s="40"/>
    </row>
    <row r="117" customFormat="false" ht="15.75" hidden="false" customHeight="true" outlineLevel="0" collapsed="false">
      <c r="J117" s="41"/>
    </row>
    <row r="118" customFormat="false" ht="15.75" hidden="false" customHeight="true" outlineLevel="0" collapsed="false">
      <c r="J118" s="26"/>
      <c r="K118" s="31"/>
    </row>
    <row r="119" customFormat="false" ht="15.75" hidden="false" customHeight="true" outlineLevel="0" collapsed="false">
      <c r="J119" s="26"/>
    </row>
    <row r="120" customFormat="false" ht="15.75" hidden="false" customHeight="true" outlineLevel="0" collapsed="false">
      <c r="J120" s="31"/>
    </row>
    <row r="121" customFormat="false" ht="15.75" hidden="false" customHeight="true" outlineLevel="0" collapsed="false">
      <c r="J121" s="42"/>
    </row>
    <row r="122" customFormat="false" ht="15.75" hidden="false" customHeight="true" outlineLevel="0" collapsed="false">
      <c r="J122" s="42"/>
      <c r="K122" s="31"/>
    </row>
    <row r="123" customFormat="false" ht="15.75" hidden="false" customHeight="true" outlineLevel="0" collapsed="false">
      <c r="J123" s="26"/>
      <c r="K123" s="31"/>
    </row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  <row r="1027" customFormat="false" ht="15.75" hidden="false" customHeight="true" outlineLevel="0" collapsed="false"/>
    <row r="1028" customFormat="false" ht="15.75" hidden="false" customHeight="true" outlineLevel="0" collapsed="false"/>
    <row r="1029" customFormat="false" ht="15.75" hidden="false" customHeight="true" outlineLevel="0" collapsed="false"/>
    <row r="1030" customFormat="false" ht="15.75" hidden="false" customHeight="true" outlineLevel="0" collapsed="false"/>
    <row r="1031" customFormat="false" ht="15.75" hidden="false" customHeight="true" outlineLevel="0" collapsed="false"/>
    <row r="1032" customFormat="false" ht="15.75" hidden="false" customHeight="true" outlineLevel="0" collapsed="false"/>
    <row r="1033" customFormat="false" ht="15.75" hidden="false" customHeight="true" outlineLevel="0" collapsed="false"/>
    <row r="1034" customFormat="false" ht="15.75" hidden="false" customHeight="true" outlineLevel="0" collapsed="false"/>
    <row r="1035" customFormat="false" ht="15.75" hidden="false" customHeight="true" outlineLevel="0" collapsed="false"/>
    <row r="1036" customFormat="false" ht="15.75" hidden="false" customHeight="true" outlineLevel="0" collapsed="false"/>
  </sheetData>
  <mergeCells count="6">
    <mergeCell ref="A1:I1"/>
    <mergeCell ref="A2:I2"/>
    <mergeCell ref="A3:J3"/>
    <mergeCell ref="A4:J4"/>
    <mergeCell ref="F5:G5"/>
    <mergeCell ref="H5:K5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" colorId="64" zoomScale="167" zoomScaleNormal="167" zoomScalePageLayoutView="100" workbookViewId="0">
      <selection pane="topLeft" activeCell="F5" activeCellId="0" sqref="F5"/>
    </sheetView>
  </sheetViews>
  <sheetFormatPr defaultRowHeight="13.8" zeroHeight="false" outlineLevelRow="0" outlineLevelCol="0"/>
  <cols>
    <col collapsed="false" customWidth="true" hidden="false" outlineLevel="0" max="1" min="1" style="0" width="2.65"/>
    <col collapsed="false" customWidth="true" hidden="false" outlineLevel="0" max="2" min="2" style="0" width="17.13"/>
    <col collapsed="false" customWidth="true" hidden="false" outlineLevel="0" max="3" min="3" style="0" width="5.7"/>
    <col collapsed="false" customWidth="true" hidden="false" outlineLevel="0" max="4" min="4" style="0" width="7.57"/>
    <col collapsed="false" customWidth="true" hidden="false" outlineLevel="0" max="5" min="5" style="0" width="13.14"/>
    <col collapsed="false" customWidth="true" hidden="false" outlineLevel="0" max="6" min="6" style="0" width="10.85"/>
    <col collapsed="false" customWidth="true" hidden="false" outlineLevel="0" max="7" min="7" style="0" width="12.42"/>
    <col collapsed="false" customWidth="true" hidden="false" outlineLevel="0" max="8" min="8" style="0" width="9.29"/>
    <col collapsed="false" customWidth="true" hidden="false" outlineLevel="0" max="9" min="9" style="0" width="5.57"/>
    <col collapsed="false" customWidth="true" hidden="false" outlineLevel="0" max="25" min="10" style="0" width="8.71"/>
    <col collapsed="false" customWidth="true" hidden="false" outlineLevel="0" max="1022" min="26" style="0" width="14.43"/>
    <col collapsed="false" customWidth="false" hidden="false" outlineLevel="0" max="1025" min="1023" style="0" width="11.52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2"/>
    </row>
    <row r="2" customFormat="false" ht="18.55" hidden="false" customHeight="false" outlineLevel="0" collapsed="false">
      <c r="A2" s="58" t="s">
        <v>125</v>
      </c>
      <c r="B2" s="58"/>
      <c r="C2" s="58"/>
      <c r="D2" s="58"/>
      <c r="E2" s="58"/>
      <c r="F2" s="58"/>
      <c r="G2" s="58"/>
      <c r="H2" s="58"/>
      <c r="I2" s="2"/>
    </row>
    <row r="3" customFormat="false" ht="15" hidden="false" customHeight="false" outlineLevel="0" collapsed="false">
      <c r="A3" s="4" t="s">
        <v>126</v>
      </c>
      <c r="B3" s="4"/>
      <c r="C3" s="4"/>
      <c r="D3" s="4"/>
      <c r="E3" s="4"/>
      <c r="F3" s="4"/>
      <c r="G3" s="4"/>
      <c r="H3" s="4"/>
      <c r="I3" s="4"/>
    </row>
    <row r="4" customFormat="false" ht="15" hidden="false" customHeight="false" outlineLevel="0" collapsed="false">
      <c r="A4" s="4" t="s">
        <v>3</v>
      </c>
      <c r="B4" s="4"/>
      <c r="C4" s="4"/>
      <c r="D4" s="4"/>
      <c r="E4" s="4"/>
      <c r="F4" s="4"/>
      <c r="G4" s="4"/>
      <c r="H4" s="4"/>
      <c r="I4" s="4"/>
    </row>
    <row r="5" customFormat="false" ht="15" hidden="false" customHeight="false" outlineLevel="0" collapsed="false">
      <c r="A5" s="72"/>
      <c r="B5" s="73" t="n">
        <v>44430</v>
      </c>
      <c r="C5" s="74"/>
      <c r="D5" s="72"/>
      <c r="E5" s="72" t="s">
        <v>5</v>
      </c>
      <c r="F5" s="75"/>
      <c r="G5" s="76" t="s">
        <v>127</v>
      </c>
      <c r="H5" s="76"/>
      <c r="I5" s="76"/>
    </row>
    <row r="6" customFormat="false" ht="15" hidden="false" customHeight="false" outlineLevel="0" collapsed="false">
      <c r="A6" s="77"/>
      <c r="B6" s="78" t="s">
        <v>48</v>
      </c>
      <c r="C6" s="77"/>
      <c r="D6" s="77"/>
      <c r="E6" s="77" t="s">
        <v>128</v>
      </c>
      <c r="F6" s="77" t="n">
        <v>47</v>
      </c>
      <c r="G6" s="24" t="s">
        <v>8</v>
      </c>
      <c r="H6" s="79"/>
      <c r="I6" s="24"/>
      <c r="J6" s="31"/>
    </row>
    <row r="7" customFormat="false" ht="23.65" hidden="false" customHeight="true" outlineLevel="0" collapsed="false">
      <c r="A7" s="80" t="s">
        <v>9</v>
      </c>
      <c r="B7" s="80" t="s">
        <v>10</v>
      </c>
      <c r="C7" s="80" t="s">
        <v>11</v>
      </c>
      <c r="D7" s="80" t="s">
        <v>12</v>
      </c>
      <c r="E7" s="80" t="s">
        <v>13</v>
      </c>
      <c r="F7" s="80" t="s">
        <v>14</v>
      </c>
      <c r="G7" s="80" t="s">
        <v>15</v>
      </c>
      <c r="H7" s="80" t="s">
        <v>16</v>
      </c>
      <c r="I7" s="80" t="s">
        <v>17</v>
      </c>
      <c r="J7" s="31"/>
    </row>
    <row r="8" customFormat="false" ht="13.8" hidden="false" customHeight="false" outlineLevel="0" collapsed="false">
      <c r="A8" s="18" t="n">
        <v>1</v>
      </c>
      <c r="B8" s="81" t="s">
        <v>129</v>
      </c>
      <c r="C8" s="81" t="n">
        <v>119</v>
      </c>
      <c r="D8" s="81" t="n">
        <v>1985</v>
      </c>
      <c r="E8" s="81" t="s">
        <v>19</v>
      </c>
      <c r="F8" s="82" t="n">
        <v>0.106793981481481</v>
      </c>
      <c r="G8" s="83" t="n">
        <f aca="false">F8-F8</f>
        <v>0</v>
      </c>
      <c r="H8" s="16" t="n">
        <f aca="false">$F$6/F8/24</f>
        <v>18.3374878075215</v>
      </c>
      <c r="I8" s="84" t="n">
        <v>1</v>
      </c>
      <c r="J8" s="31"/>
    </row>
    <row r="9" customFormat="false" ht="13.8" hidden="false" customHeight="false" outlineLevel="0" collapsed="false">
      <c r="A9" s="18" t="n">
        <v>2</v>
      </c>
      <c r="B9" s="81" t="s">
        <v>130</v>
      </c>
      <c r="C9" s="81" t="n">
        <v>137</v>
      </c>
      <c r="D9" s="81" t="n">
        <v>1990</v>
      </c>
      <c r="E9" s="81" t="s">
        <v>21</v>
      </c>
      <c r="F9" s="82" t="n">
        <v>0.1184375</v>
      </c>
      <c r="G9" s="21" t="n">
        <f aca="false">F9-F8</f>
        <v>0.011643518518519</v>
      </c>
      <c r="H9" s="16" t="n">
        <f aca="false">$F$6/F9/24</f>
        <v>16.5347405452946</v>
      </c>
      <c r="I9" s="84" t="n">
        <v>2</v>
      </c>
      <c r="J9" s="31"/>
    </row>
    <row r="10" customFormat="false" ht="13.8" hidden="false" customHeight="false" outlineLevel="0" collapsed="false">
      <c r="A10" s="85"/>
      <c r="B10" s="85"/>
      <c r="C10" s="85"/>
      <c r="D10" s="85"/>
      <c r="E10" s="85"/>
      <c r="F10" s="85"/>
      <c r="G10" s="85"/>
      <c r="H10" s="85"/>
      <c r="I10" s="85"/>
      <c r="J10" s="31"/>
    </row>
    <row r="11" customFormat="false" ht="13.8" hidden="false" customHeight="false" outlineLevel="0" collapsed="false">
      <c r="A11" s="85"/>
      <c r="B11" s="85"/>
      <c r="C11" s="85"/>
      <c r="D11" s="85"/>
      <c r="E11" s="85"/>
      <c r="F11" s="85"/>
      <c r="G11" s="85"/>
      <c r="H11" s="85"/>
      <c r="I11" s="85"/>
      <c r="J11" s="31"/>
    </row>
    <row r="12" customFormat="false" ht="15.75" hidden="false" customHeight="true" outlineLevel="0" collapsed="false">
      <c r="A12" s="86" t="s">
        <v>131</v>
      </c>
      <c r="B12" s="86"/>
      <c r="C12" s="86"/>
      <c r="D12" s="86"/>
      <c r="E12" s="86"/>
      <c r="F12" s="86"/>
      <c r="G12" s="86"/>
      <c r="H12" s="86"/>
      <c r="I12" s="86"/>
      <c r="J12" s="31"/>
    </row>
    <row r="13" customFormat="false" ht="15.75" hidden="false" customHeight="true" outlineLevel="0" collapsed="false">
      <c r="A13" s="85"/>
      <c r="B13" s="85"/>
      <c r="C13" s="85"/>
      <c r="D13" s="85"/>
      <c r="E13" s="85"/>
      <c r="F13" s="85"/>
      <c r="G13" s="85"/>
      <c r="H13" s="85"/>
      <c r="I13" s="85"/>
      <c r="J13" s="31"/>
    </row>
    <row r="14" customFormat="false" ht="15.75" hidden="false" customHeight="true" outlineLevel="0" collapsed="false">
      <c r="A14" s="85"/>
      <c r="B14" s="85"/>
      <c r="C14" s="85"/>
      <c r="D14" s="85"/>
      <c r="E14" s="85"/>
      <c r="F14" s="85"/>
      <c r="G14" s="85"/>
      <c r="H14" s="85"/>
      <c r="I14" s="85"/>
      <c r="J14" s="31"/>
    </row>
    <row r="15" customFormat="false" ht="15.75" hidden="false" customHeight="true" outlineLevel="0" collapsed="false">
      <c r="A15" s="85"/>
      <c r="B15" s="85"/>
      <c r="C15" s="85"/>
      <c r="D15" s="85"/>
      <c r="E15" s="85"/>
      <c r="F15" s="85"/>
      <c r="G15" s="85"/>
      <c r="H15" s="85"/>
      <c r="I15" s="85"/>
      <c r="J15" s="31"/>
    </row>
    <row r="16" customFormat="false" ht="15.75" hidden="false" customHeight="true" outlineLevel="0" collapsed="false">
      <c r="A16" s="85"/>
      <c r="B16" s="85"/>
      <c r="C16" s="85"/>
      <c r="D16" s="85"/>
      <c r="E16" s="85"/>
      <c r="F16" s="85"/>
      <c r="G16" s="85"/>
      <c r="H16" s="85"/>
      <c r="I16" s="85"/>
      <c r="J16" s="31"/>
    </row>
    <row r="17" customFormat="false" ht="15.75" hidden="false" customHeight="true" outlineLevel="0" collapsed="false">
      <c r="A17" s="85"/>
      <c r="B17" s="85"/>
      <c r="C17" s="85"/>
      <c r="D17" s="85"/>
      <c r="E17" s="85"/>
      <c r="F17" s="85"/>
      <c r="G17" s="85"/>
      <c r="H17" s="85"/>
      <c r="I17" s="85"/>
      <c r="J17" s="31"/>
    </row>
    <row r="18" customFormat="false" ht="15.75" hidden="false" customHeight="true" outlineLevel="0" collapsed="false">
      <c r="A18" s="85"/>
      <c r="B18" s="85"/>
      <c r="C18" s="85"/>
      <c r="D18" s="85"/>
      <c r="E18" s="85"/>
      <c r="F18" s="85"/>
      <c r="G18" s="85"/>
      <c r="H18" s="85"/>
      <c r="I18" s="85"/>
      <c r="J18" s="31"/>
    </row>
    <row r="19" customFormat="false" ht="15.75" hidden="false" customHeight="true" outlineLevel="0" collapsed="false">
      <c r="A19" s="87"/>
      <c r="B19" s="87"/>
      <c r="C19" s="87"/>
      <c r="D19" s="87"/>
      <c r="E19" s="87"/>
      <c r="F19" s="87"/>
      <c r="G19" s="87"/>
      <c r="H19" s="87"/>
      <c r="I19" s="87"/>
      <c r="J19" s="31"/>
    </row>
    <row r="20" customFormat="false" ht="15.75" hidden="false" customHeight="true" outlineLevel="0" collapsed="false">
      <c r="J20" s="31"/>
    </row>
    <row r="21" customFormat="false" ht="15.75" hidden="false" customHeight="true" outlineLevel="0" collapsed="false">
      <c r="J21" s="31"/>
    </row>
    <row r="22" customFormat="false" ht="15.75" hidden="false" customHeight="true" outlineLevel="0" collapsed="false">
      <c r="J22" s="31"/>
    </row>
    <row r="23" customFormat="false" ht="15.75" hidden="false" customHeight="true" outlineLevel="0" collapsed="false">
      <c r="J23" s="31"/>
    </row>
    <row r="24" customFormat="false" ht="15.75" hidden="false" customHeight="true" outlineLevel="0" collapsed="false">
      <c r="J24" s="31"/>
    </row>
    <row r="25" customFormat="false" ht="15.75" hidden="false" customHeight="true" outlineLevel="0" collapsed="false">
      <c r="J25" s="31"/>
    </row>
    <row r="26" customFormat="false" ht="15.75" hidden="false" customHeight="true" outlineLevel="0" collapsed="false">
      <c r="J26" s="31"/>
    </row>
    <row r="27" customFormat="false" ht="15.75" hidden="false" customHeight="true" outlineLevel="0" collapsed="false">
      <c r="J27" s="31"/>
    </row>
    <row r="28" customFormat="false" ht="15.75" hidden="false" customHeight="true" outlineLevel="0" collapsed="false">
      <c r="J28" s="31"/>
    </row>
    <row r="29" customFormat="false" ht="15.75" hidden="false" customHeight="true" outlineLevel="0" collapsed="false">
      <c r="J29" s="31"/>
    </row>
    <row r="30" customFormat="false" ht="15.75" hidden="false" customHeight="true" outlineLevel="0" collapsed="false">
      <c r="J30" s="31"/>
    </row>
    <row r="31" customFormat="false" ht="15.75" hidden="false" customHeight="true" outlineLevel="0" collapsed="false">
      <c r="J31" s="31"/>
    </row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>
      <c r="J39" s="31"/>
    </row>
    <row r="40" customFormat="false" ht="15.75" hidden="false" customHeight="true" outlineLevel="0" collapsed="false">
      <c r="J40" s="31"/>
    </row>
    <row r="41" customFormat="false" ht="15.75" hidden="false" customHeight="true" outlineLevel="0" collapsed="false">
      <c r="J41" s="31"/>
    </row>
    <row r="42" customFormat="false" ht="15.75" hidden="false" customHeight="true" outlineLevel="0" collapsed="false">
      <c r="J42" s="31"/>
    </row>
    <row r="43" customFormat="false" ht="15.75" hidden="false" customHeight="true" outlineLevel="0" collapsed="false">
      <c r="J43" s="31"/>
    </row>
    <row r="44" customFormat="false" ht="15.75" hidden="false" customHeight="true" outlineLevel="0" collapsed="false">
      <c r="J44" s="31"/>
    </row>
    <row r="45" customFormat="false" ht="15.75" hidden="false" customHeight="true" outlineLevel="0" collapsed="false">
      <c r="J45" s="31"/>
    </row>
    <row r="46" customFormat="false" ht="15.75" hidden="false" customHeight="true" outlineLevel="0" collapsed="false">
      <c r="J46" s="31"/>
    </row>
    <row r="47" customFormat="false" ht="15.75" hidden="false" customHeight="true" outlineLevel="0" collapsed="false">
      <c r="J47" s="31"/>
    </row>
    <row r="48" customFormat="false" ht="15.75" hidden="false" customHeight="true" outlineLevel="0" collapsed="false">
      <c r="J48" s="31"/>
    </row>
    <row r="49" customFormat="false" ht="15.75" hidden="false" customHeight="true" outlineLevel="0" collapsed="false">
      <c r="J49" s="31"/>
    </row>
    <row r="50" customFormat="false" ht="15.75" hidden="false" customHeight="true" outlineLevel="0" collapsed="false">
      <c r="J50" s="31"/>
    </row>
    <row r="51" customFormat="false" ht="15.75" hidden="false" customHeight="true" outlineLevel="0" collapsed="false">
      <c r="J51" s="31"/>
    </row>
    <row r="52" customFormat="false" ht="15.75" hidden="false" customHeight="true" outlineLevel="0" collapsed="false">
      <c r="J52" s="31"/>
    </row>
    <row r="53" customFormat="false" ht="15.75" hidden="false" customHeight="true" outlineLevel="0" collapsed="false"/>
    <row r="54" customFormat="false" ht="15.75" hidden="false" customHeight="true" outlineLevel="0" collapsed="false">
      <c r="J54" s="31"/>
    </row>
    <row r="55" customFormat="false" ht="15.75" hidden="false" customHeight="true" outlineLevel="0" collapsed="false">
      <c r="J55" s="31"/>
    </row>
    <row r="56" customFormat="false" ht="15.75" hidden="false" customHeight="true" outlineLevel="0" collapsed="false">
      <c r="J56" s="31"/>
    </row>
    <row r="57" customFormat="false" ht="15.75" hidden="false" customHeight="true" outlineLevel="0" collapsed="false">
      <c r="J57" s="31"/>
    </row>
    <row r="58" customFormat="false" ht="15.75" hidden="false" customHeight="true" outlineLevel="0" collapsed="false">
      <c r="J58" s="31"/>
    </row>
    <row r="59" customFormat="false" ht="15.75" hidden="false" customHeight="true" outlineLevel="0" collapsed="false">
      <c r="J59" s="31"/>
    </row>
    <row r="60" customFormat="false" ht="15.75" hidden="false" customHeight="true" outlineLevel="0" collapsed="false">
      <c r="J60" s="31"/>
    </row>
    <row r="61" customFormat="false" ht="15.75" hidden="false" customHeight="true" outlineLevel="0" collapsed="false">
      <c r="J61" s="31"/>
    </row>
    <row r="62" customFormat="false" ht="15.75" hidden="false" customHeight="true" outlineLevel="0" collapsed="false">
      <c r="J62" s="31"/>
    </row>
    <row r="63" customFormat="false" ht="15.75" hidden="false" customHeight="true" outlineLevel="0" collapsed="false">
      <c r="J63" s="31"/>
    </row>
    <row r="64" customFormat="false" ht="15.75" hidden="false" customHeight="true" outlineLevel="0" collapsed="false">
      <c r="J64" s="31"/>
    </row>
    <row r="65" customFormat="false" ht="15.75" hidden="false" customHeight="true" outlineLevel="0" collapsed="false">
      <c r="J65" s="31"/>
    </row>
    <row r="66" customFormat="false" ht="15.75" hidden="false" customHeight="true" outlineLevel="0" collapsed="false">
      <c r="J66" s="31"/>
    </row>
    <row r="67" customFormat="false" ht="15.75" hidden="false" customHeight="true" outlineLevel="0" collapsed="false">
      <c r="J67" s="31"/>
    </row>
    <row r="68" customFormat="false" ht="15.75" hidden="false" customHeight="true" outlineLevel="0" collapsed="false">
      <c r="J68" s="31"/>
    </row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>
      <c r="R71" s="32" t="n">
        <v>0</v>
      </c>
      <c r="S71" s="33" t="e">
        <f aca="false">#REF!/#REF!/24</f>
        <v>#REF!</v>
      </c>
      <c r="T71" s="34" t="n">
        <v>1</v>
      </c>
    </row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>
      <c r="J83" s="26"/>
    </row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>
      <c r="R88" s="39"/>
    </row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>
      <c r="J92" s="31"/>
    </row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>
      <c r="J96" s="31"/>
    </row>
    <row r="97" customFormat="false" ht="15.75" hidden="false" customHeight="true" outlineLevel="0" collapsed="false">
      <c r="J97" s="31"/>
    </row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A1:H1"/>
    <mergeCell ref="A2:H2"/>
    <mergeCell ref="A3:I3"/>
    <mergeCell ref="A4:I4"/>
    <mergeCell ref="G5:I5"/>
    <mergeCell ref="A12:I12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048576"/>
  <sheetViews>
    <sheetView showFormulas="false" showGridLines="true" showRowColHeaders="true" showZeros="true" rightToLeft="false" tabSelected="false" showOutlineSymbols="true" defaultGridColor="true" view="normal" topLeftCell="A1" colorId="64" zoomScale="167" zoomScaleNormal="167" zoomScalePageLayoutView="100" workbookViewId="0">
      <selection pane="topLeft" activeCell="G11" activeCellId="0" sqref="G11"/>
    </sheetView>
  </sheetViews>
  <sheetFormatPr defaultRowHeight="13.8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17"/>
    <col collapsed="false" customWidth="true" hidden="false" outlineLevel="0" max="3" min="3" style="0" width="6.57"/>
    <col collapsed="false" customWidth="true" hidden="false" outlineLevel="0" max="4" min="4" style="0" width="8.14"/>
    <col collapsed="false" customWidth="true" hidden="false" outlineLevel="0" max="5" min="5" style="0" width="11.23"/>
    <col collapsed="false" customWidth="true" hidden="false" outlineLevel="0" max="6" min="6" style="0" width="9.42"/>
    <col collapsed="false" customWidth="true" hidden="false" outlineLevel="0" max="7" min="7" style="0" width="10.29"/>
    <col collapsed="false" customWidth="true" hidden="false" outlineLevel="0" max="8" min="8" style="0" width="6.82"/>
    <col collapsed="false" customWidth="true" hidden="false" outlineLevel="0" max="9" min="9" style="0" width="6.57"/>
    <col collapsed="false" customWidth="true" hidden="false" outlineLevel="0" max="26" min="10" style="0" width="8.71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customFormat="false" ht="18.55" hidden="false" customHeight="false" outlineLevel="0" collapsed="false">
      <c r="A2" s="58" t="s">
        <v>132</v>
      </c>
      <c r="B2" s="58"/>
      <c r="C2" s="58"/>
      <c r="D2" s="58"/>
      <c r="E2" s="58"/>
      <c r="F2" s="58"/>
      <c r="G2" s="58"/>
      <c r="H2" s="58"/>
      <c r="I2" s="58"/>
      <c r="J2" s="2"/>
      <c r="K2" s="2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2"/>
    </row>
    <row r="4" customFormat="false" ht="15" hidden="false" customHeight="false" outlineLevel="0" collapsed="false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2"/>
    </row>
    <row r="5" customFormat="false" ht="15" hidden="false" customHeight="false" outlineLevel="0" collapsed="false">
      <c r="A5" s="5"/>
      <c r="B5" s="6" t="n">
        <v>44430</v>
      </c>
      <c r="C5" s="7"/>
      <c r="D5" s="5"/>
      <c r="E5" s="5"/>
      <c r="F5" s="8" t="s">
        <v>133</v>
      </c>
      <c r="G5" s="8"/>
      <c r="H5" s="2" t="s">
        <v>79</v>
      </c>
      <c r="I5" s="2"/>
      <c r="J5" s="2"/>
      <c r="K5" s="2"/>
    </row>
    <row r="6" customFormat="false" ht="15" hidden="false" customHeight="false" outlineLevel="0" collapsed="false">
      <c r="A6" s="88"/>
      <c r="B6" s="88"/>
      <c r="C6" s="88"/>
      <c r="D6" s="88" t="s">
        <v>6</v>
      </c>
      <c r="E6" s="88" t="s">
        <v>128</v>
      </c>
      <c r="F6" s="89" t="n">
        <v>67</v>
      </c>
      <c r="G6" s="90" t="s">
        <v>8</v>
      </c>
      <c r="H6" s="90"/>
      <c r="I6" s="90"/>
      <c r="J6" s="90"/>
      <c r="K6" s="90"/>
    </row>
    <row r="7" customFormat="false" ht="34.5" hidden="false" customHeight="true" outlineLevel="0" collapsed="false">
      <c r="A7" s="91" t="s">
        <v>9</v>
      </c>
      <c r="B7" s="91" t="s">
        <v>10</v>
      </c>
      <c r="C7" s="91" t="s">
        <v>11</v>
      </c>
      <c r="D7" s="92" t="s">
        <v>12</v>
      </c>
      <c r="E7" s="91" t="s">
        <v>13</v>
      </c>
      <c r="F7" s="91" t="s">
        <v>14</v>
      </c>
      <c r="G7" s="93" t="s">
        <v>15</v>
      </c>
      <c r="H7" s="92" t="s">
        <v>16</v>
      </c>
      <c r="I7" s="91" t="s">
        <v>17</v>
      </c>
      <c r="J7" s="90"/>
      <c r="K7" s="90"/>
    </row>
    <row r="8" customFormat="false" ht="13.8" hidden="false" customHeight="false" outlineLevel="0" collapsed="false">
      <c r="A8" s="94" t="s">
        <v>134</v>
      </c>
      <c r="B8" s="94"/>
      <c r="C8" s="94"/>
      <c r="D8" s="94"/>
      <c r="E8" s="94"/>
      <c r="F8" s="94"/>
      <c r="G8" s="94"/>
      <c r="H8" s="94"/>
      <c r="I8" s="94"/>
      <c r="J8" s="90"/>
      <c r="K8" s="90"/>
    </row>
    <row r="9" customFormat="false" ht="13.8" hidden="false" customHeight="false" outlineLevel="0" collapsed="false">
      <c r="A9" s="94" t="n">
        <v>1</v>
      </c>
      <c r="B9" s="95" t="s">
        <v>135</v>
      </c>
      <c r="C9" s="94" t="n">
        <v>37</v>
      </c>
      <c r="D9" s="94" t="n">
        <v>1990</v>
      </c>
      <c r="E9" s="96" t="s">
        <v>26</v>
      </c>
      <c r="F9" s="97" t="n">
        <v>0.127175925925926</v>
      </c>
      <c r="G9" s="98" t="n">
        <f aca="false">F9-F9</f>
        <v>0</v>
      </c>
      <c r="H9" s="99" t="n">
        <f aca="false">$F$6/F9/24</f>
        <v>21.9512195121951</v>
      </c>
      <c r="I9" s="100" t="n">
        <v>1</v>
      </c>
      <c r="J9" s="90"/>
      <c r="K9" s="90"/>
    </row>
    <row r="10" customFormat="false" ht="13.8" hidden="false" customHeight="false" outlineLevel="0" collapsed="false">
      <c r="A10" s="94" t="n">
        <v>2</v>
      </c>
      <c r="B10" s="101" t="s">
        <v>136</v>
      </c>
      <c r="C10" s="81" t="n">
        <v>33</v>
      </c>
      <c r="D10" s="81" t="n">
        <v>1983</v>
      </c>
      <c r="E10" s="102" t="s">
        <v>137</v>
      </c>
      <c r="F10" s="97" t="n">
        <v>0.13125</v>
      </c>
      <c r="G10" s="98" t="n">
        <f aca="false">F10-F9</f>
        <v>0.00407407407407401</v>
      </c>
      <c r="H10" s="99" t="n">
        <f aca="false">$F$6/F10/24</f>
        <v>21.2698412698413</v>
      </c>
      <c r="I10" s="100" t="n">
        <v>2</v>
      </c>
      <c r="J10" s="90"/>
      <c r="K10" s="90"/>
    </row>
    <row r="11" customFormat="false" ht="13.8" hidden="false" customHeight="false" outlineLevel="0" collapsed="false">
      <c r="A11" s="94" t="n">
        <v>3</v>
      </c>
      <c r="B11" s="101" t="s">
        <v>138</v>
      </c>
      <c r="C11" s="81" t="n">
        <v>12</v>
      </c>
      <c r="D11" s="81" t="n">
        <v>1988</v>
      </c>
      <c r="E11" s="103" t="s">
        <v>21</v>
      </c>
      <c r="F11" s="97" t="n">
        <v>0.189675925925926</v>
      </c>
      <c r="G11" s="98" t="n">
        <f aca="false">F11-F9</f>
        <v>0.0625</v>
      </c>
      <c r="H11" s="99" t="n">
        <f aca="false">$F$6/F11/24</f>
        <v>14.7180864046863</v>
      </c>
      <c r="I11" s="100" t="n">
        <v>3</v>
      </c>
      <c r="J11" s="90"/>
      <c r="K11" s="90"/>
    </row>
    <row r="12" customFormat="false" ht="13.8" hidden="false" customHeight="false" outlineLevel="0" collapsed="false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customFormat="false" ht="13.8" hidden="false" customHeight="false" outlineLevel="0" collapsed="false">
      <c r="A13" s="86" t="s">
        <v>139</v>
      </c>
      <c r="B13" s="86"/>
      <c r="C13" s="86"/>
      <c r="D13" s="86"/>
      <c r="E13" s="86"/>
      <c r="F13" s="86"/>
      <c r="G13" s="86"/>
      <c r="H13" s="86"/>
      <c r="I13" s="86"/>
      <c r="K13" s="90"/>
    </row>
    <row r="14" customFormat="false" ht="13.8" hidden="false" customHeight="false" outlineLevel="0" collapsed="false">
      <c r="A14" s="26"/>
      <c r="B14" s="26"/>
      <c r="C14" s="26"/>
      <c r="D14" s="26"/>
      <c r="E14" s="26"/>
      <c r="F14" s="26"/>
      <c r="G14" s="26"/>
      <c r="H14" s="26"/>
      <c r="I14" s="26"/>
      <c r="K14" s="90"/>
    </row>
    <row r="15" customFormat="false" ht="13.8" hidden="false" customHeight="false" outlineLevel="0" collapsed="false">
      <c r="A15" s="26"/>
      <c r="B15" s="26"/>
      <c r="C15" s="26"/>
      <c r="D15" s="26"/>
      <c r="E15" s="26"/>
      <c r="F15" s="26"/>
      <c r="G15" s="26"/>
      <c r="H15" s="26"/>
      <c r="I15" s="26"/>
      <c r="K15" s="90"/>
    </row>
    <row r="16" customFormat="false" ht="13.8" hidden="false" customHeight="false" outlineLevel="0" collapsed="false">
      <c r="A16" s="26"/>
      <c r="B16" s="26"/>
      <c r="J16" s="31"/>
      <c r="K16" s="90"/>
    </row>
    <row r="17" customFormat="false" ht="13.8" hidden="false" customHeight="false" outlineLevel="0" collapsed="false">
      <c r="A17" s="26"/>
      <c r="B17" s="26"/>
      <c r="C17" s="26"/>
      <c r="D17" s="26"/>
      <c r="E17" s="26"/>
      <c r="F17" s="26"/>
      <c r="G17" s="26"/>
      <c r="H17" s="26"/>
      <c r="I17" s="26"/>
      <c r="J17" s="31"/>
      <c r="K17" s="90"/>
    </row>
    <row r="18" customFormat="false" ht="13.8" hidden="false" customHeight="false" outlineLevel="0" collapsed="false">
      <c r="A18" s="26"/>
      <c r="B18" s="26"/>
      <c r="C18" s="26"/>
      <c r="D18" s="26"/>
      <c r="E18" s="26"/>
      <c r="F18" s="26"/>
      <c r="G18" s="26"/>
      <c r="H18" s="26"/>
      <c r="I18" s="26"/>
      <c r="J18" s="31"/>
      <c r="K18" s="90"/>
    </row>
    <row r="19" customFormat="false" ht="13.8" hidden="false" customHeight="false" outlineLevel="0" collapsed="false">
      <c r="A19" s="26"/>
      <c r="B19" s="26"/>
      <c r="C19" s="26"/>
      <c r="D19" s="26"/>
      <c r="E19" s="26"/>
      <c r="F19" s="26"/>
      <c r="G19" s="26"/>
      <c r="H19" s="26"/>
      <c r="I19" s="26"/>
      <c r="J19" s="31"/>
      <c r="K19" s="90"/>
    </row>
    <row r="20" customFormat="false" ht="13.8" hidden="false" customHeight="false" outlineLevel="0" collapsed="false">
      <c r="A20" s="26"/>
      <c r="B20" s="26"/>
      <c r="C20" s="26"/>
      <c r="D20" s="26"/>
      <c r="E20" s="26"/>
      <c r="F20" s="26"/>
      <c r="G20" s="26"/>
      <c r="H20" s="26"/>
      <c r="I20" s="26"/>
      <c r="K20" s="90"/>
    </row>
    <row r="21" customFormat="false" ht="13.8" hidden="false" customHeight="false" outlineLevel="0" collapsed="false">
      <c r="A21" s="26"/>
      <c r="B21" s="26"/>
      <c r="C21" s="26"/>
      <c r="D21" s="26"/>
      <c r="E21" s="26"/>
      <c r="F21" s="26"/>
      <c r="G21" s="26"/>
      <c r="H21" s="26"/>
      <c r="I21" s="26"/>
      <c r="J21" s="31"/>
      <c r="K21" s="90"/>
    </row>
    <row r="22" customFormat="false" ht="13.8" hidden="false" customHeight="false" outlineLevel="0" collapsed="false">
      <c r="A22" s="26"/>
      <c r="B22" s="26"/>
      <c r="C22" s="26"/>
      <c r="D22" s="26"/>
      <c r="E22" s="26"/>
      <c r="F22" s="26"/>
      <c r="G22" s="26"/>
      <c r="H22" s="26"/>
      <c r="I22" s="26"/>
      <c r="J22" s="31"/>
      <c r="K22" s="31"/>
    </row>
    <row r="23" customFormat="false" ht="13.8" hidden="false" customHeight="false" outlineLevel="0" collapsed="false">
      <c r="A23" s="26"/>
      <c r="B23" s="26"/>
      <c r="C23" s="26"/>
      <c r="D23" s="26"/>
      <c r="E23" s="26"/>
      <c r="F23" s="26"/>
      <c r="G23" s="26"/>
      <c r="H23" s="26"/>
      <c r="I23" s="26"/>
      <c r="J23" s="31"/>
      <c r="K23" s="31"/>
    </row>
    <row r="24" customFormat="false" ht="13.8" hidden="false" customHeight="false" outlineLevel="0" collapsed="false">
      <c r="A24" s="26"/>
      <c r="B24" s="26"/>
      <c r="C24" s="26"/>
      <c r="D24" s="26"/>
      <c r="E24" s="26"/>
      <c r="F24" s="26"/>
      <c r="G24" s="26"/>
      <c r="H24" s="26"/>
      <c r="I24" s="26"/>
      <c r="J24" s="31"/>
      <c r="K24" s="31"/>
    </row>
    <row r="25" customFormat="false" ht="13.8" hidden="false" customHeight="false" outlineLevel="0" collapsed="false">
      <c r="A25" s="26"/>
      <c r="B25" s="26"/>
      <c r="C25" s="26"/>
      <c r="D25" s="26"/>
      <c r="E25" s="26"/>
      <c r="F25" s="26"/>
      <c r="G25" s="26"/>
      <c r="H25" s="26"/>
      <c r="I25" s="26"/>
      <c r="J25" s="31"/>
      <c r="K25" s="31"/>
    </row>
    <row r="26" customFormat="false" ht="13.8" hidden="false" customHeight="false" outlineLevel="0" collapsed="false">
      <c r="A26" s="26"/>
      <c r="B26" s="26"/>
      <c r="C26" s="26"/>
      <c r="D26" s="26"/>
      <c r="E26" s="26"/>
      <c r="F26" s="26"/>
      <c r="G26" s="26"/>
      <c r="H26" s="26"/>
      <c r="I26" s="26"/>
      <c r="J26" s="31"/>
      <c r="K26" s="31"/>
    </row>
    <row r="27" customFormat="false" ht="13.8" hidden="false" customHeight="false" outlineLevel="0" collapsed="false">
      <c r="A27" s="26"/>
      <c r="B27" s="26"/>
      <c r="C27" s="26"/>
      <c r="D27" s="26"/>
      <c r="E27" s="26"/>
      <c r="F27" s="26"/>
      <c r="G27" s="26"/>
      <c r="H27" s="26"/>
      <c r="I27" s="26"/>
      <c r="J27" s="31"/>
      <c r="K27" s="31"/>
    </row>
    <row r="28" customFormat="false" ht="13.8" hidden="false" customHeight="false" outlineLevel="0" collapsed="false">
      <c r="A28" s="26"/>
      <c r="B28" s="26"/>
      <c r="C28" s="26"/>
      <c r="D28" s="26"/>
      <c r="E28" s="26"/>
      <c r="F28" s="26"/>
      <c r="G28" s="26"/>
      <c r="H28" s="26"/>
      <c r="I28" s="26"/>
      <c r="J28" s="31"/>
      <c r="K28" s="31"/>
    </row>
    <row r="29" customFormat="false" ht="13.8" hidden="false" customHeight="false" outlineLevel="0" collapsed="false">
      <c r="A29" s="26"/>
      <c r="B29" s="26"/>
      <c r="C29" s="26"/>
      <c r="D29" s="26"/>
      <c r="E29" s="26"/>
      <c r="F29" s="26"/>
      <c r="G29" s="26"/>
      <c r="H29" s="26"/>
      <c r="I29" s="26"/>
      <c r="J29" s="31"/>
      <c r="K29" s="31"/>
    </row>
    <row r="30" customFormat="false" ht="13.8" hidden="false" customHeight="false" outlineLevel="0" collapsed="false">
      <c r="A30" s="26"/>
      <c r="B30" s="26"/>
      <c r="C30" s="26"/>
      <c r="D30" s="26"/>
      <c r="E30" s="26"/>
      <c r="F30" s="26"/>
      <c r="G30" s="26"/>
      <c r="H30" s="26"/>
      <c r="I30" s="26"/>
      <c r="J30" s="31"/>
      <c r="K30" s="31"/>
    </row>
    <row r="31" customFormat="false" ht="13.8" hidden="false" customHeight="false" outlineLevel="0" collapsed="false">
      <c r="A31" s="26"/>
      <c r="B31" s="26"/>
      <c r="C31" s="26"/>
      <c r="D31" s="26"/>
      <c r="E31" s="26"/>
      <c r="F31" s="26"/>
      <c r="G31" s="26"/>
      <c r="H31" s="26"/>
      <c r="I31" s="26"/>
      <c r="J31" s="31"/>
      <c r="K31" s="31"/>
    </row>
    <row r="32" customFormat="false" ht="13.8" hidden="false" customHeight="false" outlineLevel="0" collapsed="false">
      <c r="A32" s="26"/>
      <c r="B32" s="26"/>
      <c r="C32" s="26"/>
      <c r="D32" s="26"/>
      <c r="E32" s="26"/>
      <c r="F32" s="26"/>
      <c r="G32" s="26"/>
      <c r="H32" s="26"/>
      <c r="I32" s="26"/>
      <c r="J32" s="31"/>
      <c r="K32" s="31"/>
    </row>
    <row r="33" customFormat="false" ht="13.8" hidden="false" customHeight="false" outlineLevel="0" collapsed="false">
      <c r="A33" s="26"/>
      <c r="B33" s="26"/>
      <c r="C33" s="26"/>
      <c r="D33" s="26"/>
      <c r="E33" s="26"/>
      <c r="F33" s="26"/>
      <c r="G33" s="26"/>
      <c r="H33" s="26"/>
      <c r="I33" s="26"/>
      <c r="J33" s="31"/>
      <c r="K33" s="31"/>
    </row>
    <row r="34" customFormat="false" ht="13.8" hidden="false" customHeight="false" outlineLevel="0" collapsed="false">
      <c r="A34" s="26"/>
      <c r="B34" s="26"/>
      <c r="C34" s="26"/>
      <c r="D34" s="26"/>
      <c r="E34" s="26"/>
      <c r="F34" s="26"/>
      <c r="G34" s="26"/>
      <c r="H34" s="26"/>
      <c r="I34" s="26"/>
      <c r="J34" s="31"/>
      <c r="K34" s="31"/>
    </row>
    <row r="35" customFormat="false" ht="13.8" hidden="false" customHeight="false" outlineLevel="0" collapsed="false">
      <c r="A35" s="26"/>
      <c r="B35" s="26"/>
      <c r="C35" s="26"/>
      <c r="D35" s="26"/>
      <c r="E35" s="26"/>
      <c r="F35" s="26"/>
      <c r="G35" s="26"/>
      <c r="H35" s="26"/>
      <c r="I35" s="26"/>
      <c r="J35" s="31"/>
      <c r="K35" s="31"/>
    </row>
    <row r="36" customFormat="false" ht="13.8" hidden="false" customHeight="false" outlineLevel="0" collapsed="false">
      <c r="A36" s="26"/>
      <c r="B36" s="26"/>
      <c r="C36" s="26"/>
      <c r="D36" s="26"/>
      <c r="E36" s="26"/>
      <c r="F36" s="26"/>
      <c r="G36" s="26"/>
      <c r="H36" s="26"/>
      <c r="I36" s="26"/>
      <c r="J36" s="31"/>
      <c r="K36" s="31"/>
    </row>
    <row r="37" customFormat="false" ht="13.8" hidden="false" customHeight="false" outlineLevel="0" collapsed="false">
      <c r="A37" s="26"/>
      <c r="B37" s="26"/>
      <c r="C37" s="26"/>
      <c r="D37" s="26"/>
      <c r="E37" s="26"/>
      <c r="F37" s="26"/>
      <c r="G37" s="26"/>
      <c r="H37" s="26"/>
      <c r="I37" s="26"/>
      <c r="J37" s="31"/>
      <c r="K37" s="31"/>
    </row>
    <row r="38" customFormat="false" ht="13.8" hidden="false" customHeight="false" outlineLevel="0" collapsed="false">
      <c r="J38" s="31"/>
      <c r="K38" s="31"/>
    </row>
    <row r="39" customFormat="false" ht="15.75" hidden="false" customHeight="true" outlineLevel="0" collapsed="false">
      <c r="J39" s="31"/>
      <c r="K39" s="31"/>
    </row>
    <row r="40" customFormat="false" ht="15.75" hidden="false" customHeight="true" outlineLevel="0" collapsed="false">
      <c r="J40" s="31"/>
      <c r="K40" s="31"/>
    </row>
    <row r="41" customFormat="false" ht="15.75" hidden="false" customHeight="true" outlineLevel="0" collapsed="false">
      <c r="J41" s="31"/>
      <c r="K41" s="31"/>
    </row>
    <row r="42" customFormat="false" ht="15.75" hidden="false" customHeight="true" outlineLevel="0" collapsed="false">
      <c r="J42" s="31"/>
      <c r="K42" s="31"/>
    </row>
    <row r="43" customFormat="false" ht="15.75" hidden="false" customHeight="true" outlineLevel="0" collapsed="false">
      <c r="J43" s="31"/>
      <c r="K43" s="31"/>
    </row>
    <row r="44" customFormat="false" ht="15.75" hidden="false" customHeight="true" outlineLevel="0" collapsed="false">
      <c r="J44" s="31"/>
      <c r="K44" s="31"/>
    </row>
    <row r="45" customFormat="false" ht="15.75" hidden="false" customHeight="true" outlineLevel="0" collapsed="false">
      <c r="J45" s="31"/>
      <c r="K45" s="31"/>
    </row>
    <row r="46" customFormat="false" ht="15.75" hidden="false" customHeight="true" outlineLevel="0" collapsed="false">
      <c r="J46" s="31"/>
      <c r="K46" s="31"/>
    </row>
    <row r="47" customFormat="false" ht="15.75" hidden="false" customHeight="true" outlineLevel="0" collapsed="false">
      <c r="J47" s="31"/>
      <c r="K47" s="31"/>
    </row>
    <row r="48" customFormat="false" ht="15.75" hidden="false" customHeight="true" outlineLevel="0" collapsed="false">
      <c r="J48" s="31"/>
      <c r="K48" s="31"/>
    </row>
    <row r="49" customFormat="false" ht="15.75" hidden="false" customHeight="true" outlineLevel="0" collapsed="false">
      <c r="J49" s="31"/>
      <c r="K49" s="31"/>
    </row>
    <row r="50" customFormat="false" ht="15.75" hidden="false" customHeight="true" outlineLevel="0" collapsed="false">
      <c r="J50" s="31"/>
      <c r="K50" s="31"/>
    </row>
    <row r="51" customFormat="false" ht="15.75" hidden="false" customHeight="true" outlineLevel="0" collapsed="false">
      <c r="J51" s="31"/>
      <c r="K51" s="31"/>
    </row>
    <row r="52" customFormat="false" ht="15.75" hidden="false" customHeight="true" outlineLevel="0" collapsed="false">
      <c r="J52" s="31"/>
      <c r="K52" s="31"/>
    </row>
    <row r="53" customFormat="false" ht="15.75" hidden="false" customHeight="true" outlineLevel="0" collapsed="false">
      <c r="J53" s="31"/>
      <c r="K53" s="31"/>
    </row>
    <row r="54" customFormat="false" ht="15.75" hidden="false" customHeight="true" outlineLevel="0" collapsed="false">
      <c r="J54" s="30"/>
      <c r="K54" s="31"/>
    </row>
    <row r="55" customFormat="false" ht="15.75" hidden="false" customHeight="true" outlineLevel="0" collapsed="false">
      <c r="J55" s="30"/>
      <c r="K55" s="31"/>
    </row>
    <row r="56" customFormat="false" ht="15.75" hidden="false" customHeight="true" outlineLevel="0" collapsed="false">
      <c r="J56" s="30"/>
      <c r="K56" s="31"/>
    </row>
    <row r="57" customFormat="false" ht="15.75" hidden="false" customHeight="true" outlineLevel="0" collapsed="false">
      <c r="J57" s="30"/>
      <c r="K57" s="31"/>
    </row>
    <row r="58" customFormat="false" ht="15.75" hidden="false" customHeight="true" outlineLevel="0" collapsed="false">
      <c r="J58" s="30"/>
      <c r="K58" s="31"/>
    </row>
    <row r="59" customFormat="false" ht="15.75" hidden="false" customHeight="true" outlineLevel="0" collapsed="false">
      <c r="J59" s="30"/>
      <c r="K59" s="31"/>
    </row>
    <row r="60" customFormat="false" ht="15.75" hidden="false" customHeight="true" outlineLevel="0" collapsed="false">
      <c r="J60" s="30"/>
    </row>
    <row r="61" customFormat="false" ht="15.75" hidden="false" customHeight="true" outlineLevel="0" collapsed="false">
      <c r="J61" s="31"/>
    </row>
    <row r="62" customFormat="false" ht="15.75" hidden="false" customHeight="true" outlineLevel="0" collapsed="false">
      <c r="J62" s="31"/>
    </row>
    <row r="63" customFormat="false" ht="15.75" hidden="false" customHeight="true" outlineLevel="0" collapsed="false">
      <c r="J63" s="31"/>
    </row>
    <row r="64" customFormat="false" ht="15.75" hidden="false" customHeight="true" outlineLevel="0" collapsed="false">
      <c r="J64" s="31"/>
    </row>
    <row r="65" customFormat="false" ht="15.75" hidden="false" customHeight="true" outlineLevel="0" collapsed="false">
      <c r="J65" s="31"/>
    </row>
    <row r="66" customFormat="false" ht="15.75" hidden="false" customHeight="true" outlineLevel="0" collapsed="false">
      <c r="J66" s="31"/>
    </row>
    <row r="67" customFormat="false" ht="15.75" hidden="false" customHeight="true" outlineLevel="0" collapsed="false">
      <c r="J67" s="31"/>
      <c r="K67" s="31"/>
    </row>
    <row r="68" customFormat="false" ht="15.75" hidden="false" customHeight="true" outlineLevel="0" collapsed="false">
      <c r="J68" s="31"/>
      <c r="K68" s="31"/>
    </row>
    <row r="69" customFormat="false" ht="15.75" hidden="false" customHeight="true" outlineLevel="0" collapsed="false">
      <c r="J69" s="31"/>
      <c r="K69" s="31"/>
    </row>
    <row r="70" customFormat="false" ht="15.75" hidden="false" customHeight="true" outlineLevel="0" collapsed="false">
      <c r="J70" s="31"/>
      <c r="K70" s="31"/>
    </row>
    <row r="71" customFormat="false" ht="15.75" hidden="false" customHeight="true" outlineLevel="0" collapsed="false">
      <c r="J71" s="31"/>
      <c r="K71" s="31"/>
    </row>
    <row r="72" customFormat="false" ht="15.75" hidden="false" customHeight="true" outlineLevel="0" collapsed="false">
      <c r="J72" s="31"/>
      <c r="K72" s="31"/>
    </row>
    <row r="73" customFormat="false" ht="15.75" hidden="false" customHeight="true" outlineLevel="0" collapsed="false">
      <c r="J73" s="31"/>
      <c r="K73" s="31"/>
    </row>
    <row r="74" customFormat="false" ht="15.75" hidden="false" customHeight="true" outlineLevel="0" collapsed="false">
      <c r="J74" s="31"/>
      <c r="K74" s="31"/>
    </row>
    <row r="75" customFormat="false" ht="15.75" hidden="false" customHeight="true" outlineLevel="0" collapsed="false">
      <c r="J75" s="31"/>
      <c r="K75" s="31"/>
    </row>
    <row r="76" customFormat="false" ht="15.75" hidden="false" customHeight="true" outlineLevel="0" collapsed="false">
      <c r="J76" s="31"/>
      <c r="K76" s="31"/>
    </row>
    <row r="77" customFormat="false" ht="15.75" hidden="false" customHeight="true" outlineLevel="0" collapsed="false">
      <c r="J77" s="31"/>
      <c r="K77" s="31"/>
    </row>
    <row r="78" customFormat="false" ht="15.75" hidden="false" customHeight="true" outlineLevel="0" collapsed="false">
      <c r="J78" s="31"/>
      <c r="K78" s="31"/>
    </row>
    <row r="79" customFormat="false" ht="15.75" hidden="false" customHeight="true" outlineLevel="0" collapsed="false">
      <c r="J79" s="31"/>
      <c r="K79" s="31"/>
    </row>
    <row r="80" customFormat="false" ht="15.75" hidden="false" customHeight="true" outlineLevel="0" collapsed="false">
      <c r="J80" s="31"/>
      <c r="K80" s="31"/>
    </row>
    <row r="81" customFormat="false" ht="15.75" hidden="false" customHeight="true" outlineLevel="0" collapsed="false">
      <c r="J81" s="31"/>
    </row>
    <row r="82" customFormat="false" ht="15.75" hidden="false" customHeight="true" outlineLevel="0" collapsed="false">
      <c r="J82" s="31"/>
      <c r="K82" s="31"/>
    </row>
    <row r="83" customFormat="false" ht="15.75" hidden="false" customHeight="true" outlineLevel="0" collapsed="false">
      <c r="J83" s="31"/>
      <c r="K83" s="31"/>
    </row>
    <row r="84" customFormat="false" ht="15.75" hidden="false" customHeight="true" outlineLevel="0" collapsed="false">
      <c r="J84" s="31"/>
      <c r="K84" s="31"/>
    </row>
    <row r="85" customFormat="false" ht="15.75" hidden="false" customHeight="true" outlineLevel="0" collapsed="false">
      <c r="J85" s="31"/>
      <c r="K85" s="31"/>
    </row>
    <row r="86" customFormat="false" ht="15.75" hidden="false" customHeight="true" outlineLevel="0" collapsed="false">
      <c r="J86" s="31"/>
      <c r="K86" s="31"/>
    </row>
    <row r="87" customFormat="false" ht="15.75" hidden="false" customHeight="true" outlineLevel="0" collapsed="false">
      <c r="J87" s="31"/>
      <c r="K87" s="31"/>
    </row>
    <row r="88" customFormat="false" ht="15.75" hidden="false" customHeight="true" outlineLevel="0" collapsed="false">
      <c r="J88" s="31"/>
      <c r="K88" s="31"/>
    </row>
    <row r="89" customFormat="false" ht="15.75" hidden="false" customHeight="true" outlineLevel="0" collapsed="false">
      <c r="J89" s="31"/>
      <c r="K89" s="31"/>
    </row>
    <row r="90" customFormat="false" ht="15.75" hidden="false" customHeight="true" outlineLevel="0" collapsed="false">
      <c r="J90" s="31"/>
      <c r="K90" s="31"/>
    </row>
    <row r="91" customFormat="false" ht="15.75" hidden="false" customHeight="true" outlineLevel="0" collapsed="false">
      <c r="J91" s="31"/>
      <c r="K91" s="31"/>
    </row>
    <row r="92" customFormat="false" ht="15.75" hidden="false" customHeight="true" outlineLevel="0" collapsed="false">
      <c r="J92" s="31"/>
      <c r="K92" s="31"/>
    </row>
    <row r="93" customFormat="false" ht="15.75" hidden="false" customHeight="true" outlineLevel="0" collapsed="false">
      <c r="J93" s="31"/>
      <c r="K93" s="31"/>
    </row>
    <row r="94" customFormat="false" ht="15.75" hidden="false" customHeight="true" outlineLevel="0" collapsed="false">
      <c r="J94" s="31"/>
      <c r="K94" s="31"/>
    </row>
    <row r="95" customFormat="false" ht="15.75" hidden="false" customHeight="true" outlineLevel="0" collapsed="false">
      <c r="J95" s="31"/>
      <c r="K95" s="31"/>
    </row>
    <row r="96" customFormat="false" ht="15.75" hidden="false" customHeight="true" outlineLevel="0" collapsed="false">
      <c r="J96" s="31"/>
      <c r="K96" s="31"/>
    </row>
    <row r="97" customFormat="false" ht="15.75" hidden="false" customHeight="true" outlineLevel="0" collapsed="false">
      <c r="J97" s="31"/>
    </row>
    <row r="98" customFormat="false" ht="15.75" hidden="false" customHeight="true" outlineLevel="0" collapsed="false">
      <c r="J98" s="31"/>
    </row>
    <row r="99" customFormat="false" ht="15.75" hidden="false" customHeight="true" outlineLevel="0" collapsed="false">
      <c r="J99" s="31"/>
      <c r="S99" s="32" t="n">
        <v>0</v>
      </c>
      <c r="T99" s="33" t="e">
        <f aca="false">$F$6/#REF!/24</f>
        <v>#REF!</v>
      </c>
      <c r="U99" s="34" t="n">
        <v>1</v>
      </c>
    </row>
    <row r="100" customFormat="false" ht="15.75" hidden="false" customHeight="true" outlineLevel="0" collapsed="false">
      <c r="J100" s="31"/>
    </row>
    <row r="101" customFormat="false" ht="15.75" hidden="false" customHeight="true" outlineLevel="0" collapsed="false">
      <c r="J101" s="35"/>
    </row>
    <row r="102" customFormat="false" ht="15.75" hidden="false" customHeight="true" outlineLevel="0" collapsed="false">
      <c r="J102" s="26"/>
    </row>
    <row r="103" customFormat="false" ht="15.75" hidden="false" customHeight="true" outlineLevel="0" collapsed="false">
      <c r="J103" s="26"/>
    </row>
    <row r="104" customFormat="false" ht="15.75" hidden="false" customHeight="true" outlineLevel="0" collapsed="false">
      <c r="J104" s="26"/>
    </row>
    <row r="105" customFormat="false" ht="15.75" hidden="false" customHeight="true" outlineLevel="0" collapsed="false">
      <c r="J105" s="26"/>
    </row>
    <row r="106" customFormat="false" ht="15.75" hidden="false" customHeight="true" outlineLevel="0" collapsed="false">
      <c r="J106" s="26"/>
    </row>
    <row r="107" customFormat="false" ht="15.75" hidden="false" customHeight="true" outlineLevel="0" collapsed="false">
      <c r="J107" s="36"/>
    </row>
    <row r="108" customFormat="false" ht="15.75" hidden="false" customHeight="true" outlineLevel="0" collapsed="false">
      <c r="J108" s="37"/>
    </row>
    <row r="109" customFormat="false" ht="15.75" hidden="false" customHeight="true" outlineLevel="0" collapsed="false">
      <c r="J109" s="38"/>
    </row>
    <row r="110" customFormat="false" ht="15.75" hidden="false" customHeight="true" outlineLevel="0" collapsed="false">
      <c r="J110" s="38"/>
    </row>
    <row r="111" customFormat="false" ht="15.75" hidden="false" customHeight="true" outlineLevel="0" collapsed="false">
      <c r="J111" s="38"/>
      <c r="K111" s="26"/>
    </row>
    <row r="112" customFormat="false" ht="15.75" hidden="false" customHeight="true" outlineLevel="0" collapsed="false">
      <c r="J112" s="40"/>
    </row>
    <row r="113" customFormat="false" ht="15.75" hidden="false" customHeight="true" outlineLevel="0" collapsed="false">
      <c r="J113" s="41"/>
    </row>
    <row r="114" customFormat="false" ht="15.75" hidden="false" customHeight="true" outlineLevel="0" collapsed="false">
      <c r="J114" s="26"/>
    </row>
    <row r="115" customFormat="false" ht="15.75" hidden="false" customHeight="true" outlineLevel="0" collapsed="false">
      <c r="J115" s="26"/>
    </row>
    <row r="116" customFormat="false" ht="15.75" hidden="false" customHeight="true" outlineLevel="0" collapsed="false">
      <c r="J116" s="31"/>
      <c r="S116" s="39"/>
    </row>
    <row r="117" customFormat="false" ht="15.75" hidden="false" customHeight="true" outlineLevel="0" collapsed="false">
      <c r="J117" s="42"/>
    </row>
    <row r="118" customFormat="false" ht="15.75" hidden="false" customHeight="true" outlineLevel="0" collapsed="false">
      <c r="J118" s="42"/>
    </row>
    <row r="119" customFormat="false" ht="15.75" hidden="false" customHeight="true" outlineLevel="0" collapsed="false">
      <c r="J119" s="26"/>
    </row>
    <row r="120" customFormat="false" ht="15.75" hidden="false" customHeight="true" outlineLevel="0" collapsed="false">
      <c r="K120" s="31"/>
    </row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>
      <c r="K124" s="31"/>
    </row>
    <row r="125" customFormat="false" ht="15.75" hidden="false" customHeight="true" outlineLevel="0" collapsed="false">
      <c r="K125" s="31"/>
    </row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  <row r="1027" customFormat="false" ht="15.75" hidden="false" customHeight="true" outlineLevel="0" collapsed="false"/>
    <row r="1028" customFormat="false" ht="15.75" hidden="false" customHeight="true" outlineLevel="0" collapsed="false"/>
    <row r="1029" customFormat="false" ht="15.75" hidden="false" customHeight="true" outlineLevel="0" collapsed="false"/>
    <row r="1030" customFormat="false" ht="15.75" hidden="false" customHeight="true" outlineLevel="0" collapsed="false"/>
    <row r="1031" customFormat="false" ht="15.75" hidden="false" customHeight="true" outlineLevel="0" collapsed="false"/>
    <row r="1032" customFormat="false" ht="15.75" hidden="false" customHeight="true" outlineLevel="0" collapsed="false"/>
    <row r="1033" customFormat="false" ht="15.75" hidden="false" customHeight="true" outlineLevel="0" collapsed="false"/>
    <row r="1034" customFormat="false" ht="15.75" hidden="false" customHeight="true" outlineLevel="0" collapsed="false"/>
    <row r="1035" customFormat="false" ht="15.75" hidden="false" customHeight="true" outlineLevel="0" collapsed="false"/>
    <row r="1036" customFormat="false" ht="15.75" hidden="false" customHeight="true" outlineLevel="0" collapsed="false"/>
    <row r="1037" customFormat="false" ht="15.75" hidden="false" customHeight="true" outlineLevel="0" collapsed="false"/>
    <row r="1038" customFormat="false" ht="15.75" hidden="false" customHeight="tru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8">
    <mergeCell ref="A1:I1"/>
    <mergeCell ref="A2:I2"/>
    <mergeCell ref="A3:J3"/>
    <mergeCell ref="A4:J4"/>
    <mergeCell ref="F5:G5"/>
    <mergeCell ref="H5:K5"/>
    <mergeCell ref="A8:I8"/>
    <mergeCell ref="A13:I13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true" showOutlineSymbols="true" defaultGridColor="true" view="normal" topLeftCell="A1" colorId="64" zoomScale="167" zoomScaleNormal="167" zoomScalePageLayoutView="100" workbookViewId="0">
      <selection pane="topLeft" activeCell="H10" activeCellId="0" sqref="H10"/>
    </sheetView>
  </sheetViews>
  <sheetFormatPr defaultRowHeight="13.8" zeroHeight="false" outlineLevelRow="0" outlineLevelCol="0"/>
  <cols>
    <col collapsed="false" customWidth="true" hidden="false" outlineLevel="0" max="1" min="1" style="0" width="2.91"/>
    <col collapsed="false" customWidth="true" hidden="false" outlineLevel="0" max="2" min="2" style="0" width="20.8"/>
    <col collapsed="false" customWidth="true" hidden="false" outlineLevel="0" max="3" min="3" style="0" width="6.65"/>
    <col collapsed="false" customWidth="true" hidden="false" outlineLevel="0" max="4" min="4" style="0" width="8.14"/>
    <col collapsed="false" customWidth="true" hidden="false" outlineLevel="0" max="5" min="5" style="0" width="15.64"/>
    <col collapsed="false" customWidth="true" hidden="false" outlineLevel="0" max="6" min="6" style="0" width="9.23"/>
    <col collapsed="false" customWidth="true" hidden="false" outlineLevel="0" max="7" min="7" style="0" width="9.06"/>
    <col collapsed="false" customWidth="true" hidden="false" outlineLevel="0" max="8" min="8" style="0" width="7.29"/>
    <col collapsed="false" customWidth="true" hidden="false" outlineLevel="0" max="9" min="9" style="0" width="5.49"/>
    <col collapsed="false" customWidth="true" hidden="false" outlineLevel="0" max="25" min="10" style="0" width="8.71"/>
    <col collapsed="false" customWidth="true" hidden="false" outlineLevel="0" max="1023" min="26" style="0" width="14.43"/>
    <col collapsed="false" customWidth="true" hidden="false" outlineLevel="0" max="1025" min="1024" style="0" width="11.57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customFormat="false" ht="17.35" hidden="false" customHeight="false" outlineLevel="0" collapsed="false">
      <c r="A2" s="104" t="s">
        <v>140</v>
      </c>
      <c r="B2" s="104"/>
      <c r="C2" s="104"/>
      <c r="D2" s="104"/>
      <c r="E2" s="104"/>
      <c r="F2" s="104"/>
      <c r="G2" s="104"/>
      <c r="H2" s="104"/>
      <c r="I2" s="104"/>
      <c r="J2" s="2"/>
      <c r="K2" s="2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2"/>
    </row>
    <row r="4" customFormat="false" ht="15" hidden="false" customHeight="false" outlineLevel="0" collapsed="false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2"/>
    </row>
    <row r="5" customFormat="false" ht="15" hidden="false" customHeight="false" outlineLevel="0" collapsed="false">
      <c r="A5" s="5"/>
      <c r="B5" s="6" t="n">
        <v>44430</v>
      </c>
      <c r="C5" s="7"/>
      <c r="D5" s="5"/>
      <c r="E5" s="5" t="s">
        <v>5</v>
      </c>
      <c r="F5" s="8"/>
      <c r="G5" s="8"/>
      <c r="H5" s="2"/>
      <c r="I5" s="2"/>
      <c r="J5" s="2"/>
      <c r="K5" s="2"/>
    </row>
    <row r="6" customFormat="false" ht="15" hidden="false" customHeight="false" outlineLevel="0" collapsed="false">
      <c r="A6" s="105"/>
      <c r="B6" s="88" t="s">
        <v>141</v>
      </c>
      <c r="C6" s="105"/>
      <c r="E6" s="105" t="s">
        <v>142</v>
      </c>
      <c r="F6" s="106" t="n">
        <v>15</v>
      </c>
      <c r="G6" s="31" t="s">
        <v>8</v>
      </c>
      <c r="H6" s="31"/>
      <c r="I6" s="31"/>
      <c r="J6" s="31"/>
    </row>
    <row r="7" customFormat="false" ht="34.5" hidden="false" customHeight="true" outlineLevel="0" collapsed="false">
      <c r="A7" s="107" t="s">
        <v>9</v>
      </c>
      <c r="B7" s="107" t="s">
        <v>10</v>
      </c>
      <c r="C7" s="107" t="s">
        <v>11</v>
      </c>
      <c r="D7" s="108" t="s">
        <v>12</v>
      </c>
      <c r="E7" s="107" t="s">
        <v>13</v>
      </c>
      <c r="F7" s="107" t="s">
        <v>14</v>
      </c>
      <c r="G7" s="109" t="s">
        <v>15</v>
      </c>
      <c r="H7" s="108" t="s">
        <v>16</v>
      </c>
      <c r="I7" s="107" t="s">
        <v>17</v>
      </c>
      <c r="J7" s="31"/>
    </row>
    <row r="8" customFormat="false" ht="13.8" hidden="false" customHeight="false" outlineLevel="0" collapsed="false">
      <c r="A8" s="110" t="s">
        <v>143</v>
      </c>
      <c r="B8" s="110"/>
      <c r="C8" s="110"/>
      <c r="D8" s="110"/>
      <c r="E8" s="110"/>
      <c r="F8" s="110"/>
      <c r="G8" s="110"/>
      <c r="H8" s="110"/>
      <c r="I8" s="110"/>
      <c r="J8" s="31"/>
    </row>
    <row r="9" customFormat="false" ht="13.8" hidden="false" customHeight="false" outlineLevel="0" collapsed="false">
      <c r="J9" s="31"/>
    </row>
    <row r="10" customFormat="false" ht="13.8" hidden="false" customHeight="false" outlineLevel="0" collapsed="false">
      <c r="A10" s="110" t="n">
        <v>1</v>
      </c>
      <c r="B10" s="111" t="s">
        <v>144</v>
      </c>
      <c r="C10" s="112" t="n">
        <v>12</v>
      </c>
      <c r="D10" s="112" t="n">
        <v>2010</v>
      </c>
      <c r="E10" s="113" t="s">
        <v>53</v>
      </c>
      <c r="F10" s="114" t="n">
        <v>0.0783449074074074</v>
      </c>
      <c r="G10" s="114" t="n">
        <v>0</v>
      </c>
      <c r="H10" s="99" t="n">
        <f aca="false">$F$6/F10/24</f>
        <v>7.97754468902349</v>
      </c>
      <c r="I10" s="110" t="n">
        <v>1</v>
      </c>
      <c r="J10" s="31"/>
    </row>
    <row r="11" customFormat="false" ht="13.8" hidden="false" customHeight="false" outlineLevel="0" collapsed="false">
      <c r="A11" s="110" t="n">
        <v>2</v>
      </c>
      <c r="B11" s="111" t="s">
        <v>145</v>
      </c>
      <c r="C11" s="112" t="n">
        <v>4</v>
      </c>
      <c r="D11" s="112" t="n">
        <v>2010</v>
      </c>
      <c r="E11" s="113" t="s">
        <v>146</v>
      </c>
      <c r="F11" s="115" t="n">
        <v>0.0939930555555556</v>
      </c>
      <c r="G11" s="21" t="n">
        <f aca="false">F11-F10</f>
        <v>0.0156481481481481</v>
      </c>
      <c r="H11" s="99" t="n">
        <f aca="false">$F$6/F11/24</f>
        <v>6.64942741041744</v>
      </c>
      <c r="I11" s="110" t="n">
        <v>2</v>
      </c>
      <c r="J11" s="31"/>
    </row>
    <row r="12" customFormat="false" ht="13.8" hidden="false" customHeight="false" outlineLevel="0" collapsed="false">
      <c r="A12" s="86" t="s">
        <v>147</v>
      </c>
      <c r="B12" s="86"/>
      <c r="C12" s="86"/>
      <c r="D12" s="86"/>
      <c r="E12" s="86"/>
      <c r="F12" s="86"/>
      <c r="G12" s="86"/>
      <c r="H12" s="86"/>
      <c r="I12" s="86"/>
      <c r="J12" s="31"/>
    </row>
    <row r="13" customFormat="false" ht="13.8" hidden="false" customHeight="false" outlineLevel="0" collapsed="false">
      <c r="A13" s="26"/>
      <c r="B13" s="26"/>
      <c r="C13" s="26"/>
      <c r="D13" s="26"/>
      <c r="E13" s="26"/>
      <c r="F13" s="26"/>
      <c r="G13" s="26"/>
      <c r="H13" s="26"/>
      <c r="I13" s="26"/>
      <c r="J13" s="31"/>
    </row>
    <row r="14" customFormat="false" ht="13.8" hidden="false" customHeight="false" outlineLevel="0" collapsed="false">
      <c r="A14" s="26"/>
      <c r="B14" s="26"/>
      <c r="C14" s="26"/>
      <c r="D14" s="26"/>
      <c r="E14" s="26"/>
      <c r="F14" s="26"/>
      <c r="G14" s="26"/>
      <c r="H14" s="26"/>
      <c r="I14" s="26"/>
      <c r="J14" s="31"/>
    </row>
    <row r="15" customFormat="false" ht="13.8" hidden="false" customHeight="false" outlineLevel="0" collapsed="false">
      <c r="A15" s="26"/>
      <c r="B15" s="26"/>
      <c r="C15" s="26"/>
      <c r="D15" s="26"/>
      <c r="E15" s="26"/>
      <c r="F15" s="26"/>
      <c r="G15" s="26"/>
      <c r="H15" s="26"/>
      <c r="I15" s="26"/>
      <c r="J15" s="31"/>
    </row>
    <row r="16" customFormat="false" ht="13.8" hidden="false" customHeight="false" outlineLevel="0" collapsed="false">
      <c r="A16" s="26"/>
      <c r="B16" s="26"/>
      <c r="C16" s="26"/>
      <c r="D16" s="26"/>
      <c r="E16" s="26"/>
      <c r="F16" s="26"/>
      <c r="G16" s="26"/>
      <c r="H16" s="26"/>
      <c r="I16" s="26"/>
      <c r="J16" s="31"/>
    </row>
    <row r="17" customFormat="false" ht="13.8" hidden="false" customHeight="false" outlineLevel="0" collapsed="false">
      <c r="A17" s="26"/>
      <c r="B17" s="26"/>
      <c r="C17" s="26"/>
      <c r="D17" s="26"/>
      <c r="E17" s="26"/>
      <c r="F17" s="26"/>
      <c r="G17" s="26"/>
      <c r="H17" s="26"/>
      <c r="I17" s="26"/>
      <c r="J17" s="31"/>
    </row>
    <row r="18" customFormat="false" ht="13.8" hidden="false" customHeight="false" outlineLevel="0" collapsed="false">
      <c r="A18" s="26"/>
      <c r="B18" s="26"/>
      <c r="C18" s="26"/>
      <c r="D18" s="26"/>
      <c r="E18" s="26"/>
      <c r="F18" s="26"/>
      <c r="G18" s="26"/>
      <c r="H18" s="26"/>
      <c r="I18" s="26"/>
      <c r="J18" s="31"/>
    </row>
    <row r="19" customFormat="false" ht="13.8" hidden="false" customHeight="false" outlineLevel="0" collapsed="false">
      <c r="A19" s="26"/>
      <c r="B19" s="26"/>
      <c r="C19" s="26"/>
      <c r="D19" s="26"/>
      <c r="E19" s="26"/>
      <c r="F19" s="26"/>
      <c r="G19" s="26"/>
      <c r="H19" s="26"/>
      <c r="I19" s="26"/>
      <c r="J19" s="31"/>
    </row>
    <row r="20" customFormat="false" ht="13.8" hidden="false" customHeight="false" outlineLevel="0" collapsed="false">
      <c r="A20" s="26"/>
      <c r="B20" s="26"/>
      <c r="C20" s="26"/>
      <c r="D20" s="26"/>
      <c r="E20" s="26"/>
      <c r="F20" s="26"/>
      <c r="G20" s="26"/>
      <c r="H20" s="26"/>
      <c r="I20" s="26"/>
      <c r="J20" s="31"/>
    </row>
    <row r="21" customFormat="false" ht="13.8" hidden="false" customHeight="false" outlineLevel="0" collapsed="false">
      <c r="A21" s="26"/>
      <c r="B21" s="26"/>
      <c r="C21" s="26"/>
      <c r="D21" s="26"/>
      <c r="E21" s="26"/>
      <c r="F21" s="26"/>
      <c r="G21" s="26"/>
      <c r="H21" s="26"/>
      <c r="I21" s="26"/>
      <c r="J21" s="31"/>
    </row>
    <row r="22" customFormat="false" ht="13.8" hidden="false" customHeight="false" outlineLevel="0" collapsed="false">
      <c r="A22" s="26"/>
      <c r="B22" s="26"/>
      <c r="C22" s="26"/>
      <c r="D22" s="26"/>
      <c r="E22" s="26"/>
      <c r="F22" s="26"/>
      <c r="G22" s="26"/>
      <c r="H22" s="26"/>
      <c r="I22" s="26"/>
      <c r="J22" s="31"/>
    </row>
    <row r="23" customFormat="false" ht="13.8" hidden="false" customHeight="false" outlineLevel="0" collapsed="false">
      <c r="A23" s="26"/>
      <c r="B23" s="26"/>
      <c r="C23" s="26"/>
      <c r="D23" s="26"/>
      <c r="E23" s="26"/>
      <c r="F23" s="26"/>
      <c r="G23" s="26"/>
      <c r="H23" s="26"/>
      <c r="I23" s="26"/>
      <c r="J23" s="31"/>
    </row>
    <row r="24" customFormat="false" ht="13.8" hidden="false" customHeight="false" outlineLevel="0" collapsed="false">
      <c r="A24" s="26"/>
      <c r="B24" s="26"/>
      <c r="C24" s="26"/>
      <c r="D24" s="26"/>
      <c r="E24" s="26"/>
      <c r="F24" s="26"/>
      <c r="G24" s="26"/>
      <c r="H24" s="26"/>
      <c r="I24" s="26"/>
      <c r="J24" s="31"/>
    </row>
    <row r="25" customFormat="false" ht="13.8" hidden="false" customHeight="false" outlineLevel="0" collapsed="false">
      <c r="A25" s="26"/>
      <c r="B25" s="26"/>
      <c r="C25" s="26"/>
      <c r="D25" s="26"/>
      <c r="E25" s="26"/>
      <c r="F25" s="26"/>
      <c r="G25" s="26"/>
      <c r="H25" s="26"/>
      <c r="I25" s="26"/>
      <c r="J25" s="31"/>
    </row>
    <row r="26" customFormat="false" ht="13.8" hidden="false" customHeight="false" outlineLevel="0" collapsed="false">
      <c r="A26" s="26"/>
      <c r="B26" s="26"/>
      <c r="C26" s="26"/>
      <c r="D26" s="26"/>
      <c r="E26" s="26"/>
      <c r="F26" s="26"/>
      <c r="G26" s="26"/>
      <c r="H26" s="26"/>
      <c r="I26" s="26"/>
      <c r="J26" s="31"/>
    </row>
    <row r="27" customFormat="false" ht="13.8" hidden="false" customHeight="false" outlineLevel="0" collapsed="false">
      <c r="A27" s="26"/>
      <c r="B27" s="26"/>
      <c r="C27" s="26"/>
      <c r="D27" s="26"/>
      <c r="E27" s="26"/>
      <c r="F27" s="26"/>
      <c r="G27" s="26"/>
      <c r="H27" s="26"/>
      <c r="I27" s="26"/>
      <c r="J27" s="31"/>
    </row>
    <row r="28" customFormat="false" ht="13.8" hidden="false" customHeight="false" outlineLevel="0" collapsed="false">
      <c r="A28" s="26"/>
      <c r="B28" s="26"/>
      <c r="C28" s="26"/>
      <c r="D28" s="26"/>
      <c r="E28" s="26"/>
      <c r="F28" s="26"/>
      <c r="G28" s="26"/>
      <c r="H28" s="26"/>
      <c r="I28" s="26"/>
      <c r="J28" s="31"/>
    </row>
    <row r="29" customFormat="false" ht="13.8" hidden="false" customHeight="false" outlineLevel="0" collapsed="false">
      <c r="A29" s="26"/>
      <c r="B29" s="26"/>
      <c r="C29" s="26"/>
      <c r="D29" s="26"/>
      <c r="E29" s="26"/>
      <c r="F29" s="26"/>
      <c r="G29" s="26"/>
      <c r="H29" s="26"/>
      <c r="I29" s="26"/>
      <c r="J29" s="31"/>
    </row>
    <row r="30" customFormat="false" ht="13.8" hidden="false" customHeight="false" outlineLevel="0" collapsed="false">
      <c r="A30" s="26"/>
      <c r="B30" s="26"/>
      <c r="C30" s="26"/>
      <c r="D30" s="26"/>
      <c r="E30" s="26"/>
      <c r="F30" s="26"/>
      <c r="G30" s="26"/>
      <c r="H30" s="26"/>
      <c r="I30" s="26"/>
      <c r="J30" s="31"/>
    </row>
    <row r="31" customFormat="false" ht="13.8" hidden="false" customHeight="false" outlineLevel="0" collapsed="false">
      <c r="A31" s="26"/>
      <c r="B31" s="26"/>
      <c r="C31" s="26"/>
      <c r="D31" s="26"/>
      <c r="E31" s="26"/>
      <c r="F31" s="26"/>
      <c r="G31" s="26"/>
      <c r="H31" s="26"/>
      <c r="I31" s="26"/>
      <c r="J31" s="31"/>
    </row>
    <row r="32" customFormat="false" ht="13.8" hidden="false" customHeight="false" outlineLevel="0" collapsed="false">
      <c r="A32" s="26"/>
      <c r="B32" s="26"/>
      <c r="C32" s="26"/>
      <c r="D32" s="26"/>
      <c r="E32" s="26"/>
      <c r="F32" s="26"/>
      <c r="G32" s="26"/>
      <c r="H32" s="26"/>
      <c r="I32" s="26"/>
      <c r="J32" s="31"/>
    </row>
    <row r="33" customFormat="false" ht="13.8" hidden="false" customHeight="false" outlineLevel="0" collapsed="false">
      <c r="A33" s="26"/>
      <c r="B33" s="26"/>
      <c r="C33" s="26"/>
      <c r="D33" s="26"/>
      <c r="E33" s="26"/>
      <c r="F33" s="26"/>
      <c r="G33" s="26"/>
      <c r="H33" s="26"/>
      <c r="I33" s="26"/>
      <c r="J33" s="31"/>
    </row>
    <row r="34" customFormat="false" ht="13.8" hidden="false" customHeight="false" outlineLevel="0" collapsed="false">
      <c r="A34" s="26"/>
      <c r="B34" s="26"/>
      <c r="C34" s="26"/>
      <c r="D34" s="26"/>
      <c r="E34" s="26"/>
      <c r="F34" s="26"/>
      <c r="G34" s="26"/>
      <c r="H34" s="26"/>
      <c r="I34" s="26"/>
      <c r="J34" s="31"/>
    </row>
    <row r="35" customFormat="false" ht="13.8" hidden="false" customHeight="false" outlineLevel="0" collapsed="false">
      <c r="A35" s="26"/>
      <c r="B35" s="26"/>
      <c r="C35" s="26"/>
      <c r="D35" s="26"/>
      <c r="E35" s="26"/>
      <c r="F35" s="26"/>
      <c r="G35" s="26"/>
      <c r="H35" s="26"/>
      <c r="I35" s="26"/>
      <c r="J35" s="31"/>
    </row>
    <row r="36" customFormat="false" ht="13.8" hidden="false" customHeight="false" outlineLevel="0" collapsed="false">
      <c r="A36" s="26"/>
      <c r="B36" s="26"/>
      <c r="C36" s="26"/>
      <c r="D36" s="26"/>
      <c r="E36" s="26"/>
      <c r="F36" s="26"/>
      <c r="G36" s="26"/>
      <c r="H36" s="26"/>
      <c r="I36" s="26"/>
      <c r="J36" s="31"/>
    </row>
    <row r="37" customFormat="false" ht="13.8" hidden="false" customHeight="false" outlineLevel="0" collapsed="false">
      <c r="A37" s="26"/>
      <c r="B37" s="26"/>
      <c r="C37" s="26"/>
      <c r="D37" s="26"/>
      <c r="E37" s="26"/>
      <c r="F37" s="26"/>
      <c r="G37" s="26"/>
      <c r="H37" s="26"/>
      <c r="I37" s="26"/>
      <c r="J37" s="31"/>
    </row>
    <row r="38" customFormat="false" ht="13.8" hidden="false" customHeight="false" outlineLevel="0" collapsed="false">
      <c r="A38" s="26"/>
      <c r="B38" s="26"/>
      <c r="C38" s="26"/>
      <c r="D38" s="26"/>
      <c r="E38" s="26"/>
      <c r="F38" s="26"/>
      <c r="G38" s="26"/>
      <c r="H38" s="26"/>
      <c r="I38" s="26"/>
      <c r="J38" s="31"/>
    </row>
    <row r="39" customFormat="false" ht="13.8" hidden="false" customHeight="false" outlineLevel="0" collapsed="false">
      <c r="A39" s="26"/>
      <c r="B39" s="26"/>
      <c r="C39" s="26"/>
      <c r="D39" s="26"/>
      <c r="E39" s="26"/>
      <c r="F39" s="26"/>
      <c r="G39" s="26"/>
      <c r="H39" s="26"/>
      <c r="I39" s="26"/>
      <c r="J39" s="31"/>
    </row>
    <row r="40" customFormat="false" ht="13.8" hidden="false" customHeight="false" outlineLevel="0" collapsed="false">
      <c r="A40" s="26"/>
      <c r="B40" s="26"/>
      <c r="C40" s="26"/>
      <c r="D40" s="26"/>
      <c r="E40" s="26"/>
      <c r="F40" s="26"/>
      <c r="G40" s="26"/>
      <c r="H40" s="26"/>
      <c r="I40" s="26"/>
      <c r="J40" s="31"/>
    </row>
    <row r="41" customFormat="false" ht="13.8" hidden="false" customHeight="false" outlineLevel="0" collapsed="false">
      <c r="A41" s="26"/>
      <c r="B41" s="26"/>
      <c r="C41" s="26"/>
      <c r="D41" s="26"/>
      <c r="E41" s="26"/>
      <c r="F41" s="26"/>
      <c r="G41" s="26"/>
      <c r="H41" s="26"/>
      <c r="I41" s="26"/>
      <c r="J41" s="31"/>
    </row>
    <row r="42" customFormat="false" ht="15" hidden="false" customHeight="false" outlineLevel="0" collapsed="false">
      <c r="A42" s="116" t="s">
        <v>0</v>
      </c>
      <c r="B42" s="116"/>
      <c r="C42" s="116"/>
      <c r="D42" s="116"/>
      <c r="E42" s="116"/>
      <c r="F42" s="116"/>
      <c r="G42" s="116"/>
      <c r="H42" s="116"/>
      <c r="I42" s="116"/>
      <c r="J42" s="31"/>
    </row>
    <row r="43" customFormat="false" ht="15.75" hidden="false" customHeight="true" outlineLevel="0" collapsed="false">
      <c r="A43" s="117" t="s">
        <v>148</v>
      </c>
      <c r="B43" s="117"/>
      <c r="C43" s="117"/>
      <c r="D43" s="117"/>
      <c r="E43" s="117"/>
      <c r="F43" s="117"/>
      <c r="G43" s="117"/>
      <c r="H43" s="117"/>
      <c r="I43" s="117"/>
      <c r="J43" s="31"/>
    </row>
    <row r="44" customFormat="false" ht="15.75" hidden="false" customHeight="true" outlineLevel="0" collapsed="false">
      <c r="A44" s="118" t="s">
        <v>75</v>
      </c>
      <c r="B44" s="118"/>
      <c r="C44" s="118"/>
      <c r="D44" s="118"/>
      <c r="E44" s="118"/>
      <c r="F44" s="118"/>
      <c r="G44" s="118"/>
      <c r="H44" s="118"/>
      <c r="I44" s="118"/>
      <c r="J44" s="118"/>
    </row>
    <row r="45" customFormat="false" ht="15.75" hidden="false" customHeight="true" outlineLevel="0" collapsed="false">
      <c r="A45" s="118" t="s">
        <v>3</v>
      </c>
      <c r="B45" s="118"/>
      <c r="C45" s="118"/>
      <c r="D45" s="118"/>
      <c r="E45" s="118"/>
      <c r="F45" s="118"/>
      <c r="G45" s="118"/>
      <c r="H45" s="118"/>
      <c r="I45" s="118"/>
      <c r="J45" s="118"/>
    </row>
    <row r="46" customFormat="false" ht="15.75" hidden="false" customHeight="true" outlineLevel="0" collapsed="false">
      <c r="A46" s="72"/>
      <c r="B46" s="73" t="s">
        <v>76</v>
      </c>
      <c r="C46" s="74"/>
      <c r="D46" s="72"/>
      <c r="E46" s="72" t="s">
        <v>77</v>
      </c>
      <c r="F46" s="119" t="s">
        <v>78</v>
      </c>
      <c r="G46" s="119"/>
      <c r="H46" s="76"/>
      <c r="I46" s="76"/>
      <c r="J46" s="76"/>
      <c r="K46" s="76"/>
    </row>
    <row r="47" customFormat="false" ht="15.75" hidden="false" customHeight="true" outlineLevel="0" collapsed="false">
      <c r="A47" s="120"/>
      <c r="B47" s="120" t="s">
        <v>141</v>
      </c>
      <c r="C47" s="120"/>
      <c r="D47" s="74"/>
      <c r="E47" s="120" t="s">
        <v>149</v>
      </c>
      <c r="F47" s="121" t="n">
        <v>15</v>
      </c>
      <c r="G47" s="122" t="s">
        <v>8</v>
      </c>
      <c r="H47" s="122"/>
      <c r="I47" s="122"/>
      <c r="J47" s="31"/>
    </row>
    <row r="48" customFormat="false" ht="15.75" hidden="false" customHeight="true" outlineLevel="0" collapsed="false">
      <c r="A48" s="123" t="s">
        <v>9</v>
      </c>
      <c r="B48" s="124" t="s">
        <v>10</v>
      </c>
      <c r="C48" s="123" t="s">
        <v>11</v>
      </c>
      <c r="D48" s="125" t="s">
        <v>12</v>
      </c>
      <c r="E48" s="124" t="s">
        <v>13</v>
      </c>
      <c r="F48" s="124" t="s">
        <v>14</v>
      </c>
      <c r="G48" s="126" t="s">
        <v>15</v>
      </c>
      <c r="H48" s="125" t="s">
        <v>16</v>
      </c>
      <c r="I48" s="123" t="s">
        <v>17</v>
      </c>
      <c r="J48" s="31"/>
    </row>
    <row r="49" customFormat="false" ht="15.75" hidden="false" customHeight="true" outlineLevel="0" collapsed="false">
      <c r="A49" s="127" t="s">
        <v>150</v>
      </c>
      <c r="B49" s="127"/>
      <c r="C49" s="127"/>
      <c r="D49" s="127"/>
      <c r="E49" s="127"/>
      <c r="F49" s="127"/>
      <c r="G49" s="127"/>
      <c r="H49" s="127"/>
      <c r="I49" s="127"/>
      <c r="J49" s="31"/>
    </row>
    <row r="50" customFormat="false" ht="15.75" hidden="false" customHeight="true" outlineLevel="0" collapsed="false">
      <c r="A50" s="127" t="n">
        <v>1</v>
      </c>
      <c r="B50" s="111" t="s">
        <v>151</v>
      </c>
      <c r="C50" s="112" t="n">
        <v>48</v>
      </c>
      <c r="D50" s="112" t="n">
        <v>2008</v>
      </c>
      <c r="E50" s="81" t="s">
        <v>152</v>
      </c>
      <c r="F50" s="128" t="n">
        <v>0.0406828703703704</v>
      </c>
      <c r="G50" s="128" t="n">
        <v>0</v>
      </c>
      <c r="H50" s="54" t="n">
        <f aca="false">$F$6/F50/24</f>
        <v>15.3627311522048</v>
      </c>
      <c r="I50" s="127" t="n">
        <v>1</v>
      </c>
      <c r="J50" s="31"/>
    </row>
    <row r="51" customFormat="false" ht="15.75" hidden="false" customHeight="true" outlineLevel="0" collapsed="false">
      <c r="A51" s="112" t="n">
        <v>2</v>
      </c>
      <c r="B51" s="129" t="s">
        <v>153</v>
      </c>
      <c r="C51" s="130" t="n">
        <v>92</v>
      </c>
      <c r="D51" s="130" t="n">
        <v>2009</v>
      </c>
      <c r="E51" s="131" t="s">
        <v>19</v>
      </c>
      <c r="F51" s="128" t="n">
        <v>0.043125</v>
      </c>
      <c r="G51" s="132" t="n">
        <f aca="false">F51-F50</f>
        <v>0.0024421296296296</v>
      </c>
      <c r="H51" s="54" t="n">
        <f aca="false">$F$6/F51/24</f>
        <v>14.4927536231884</v>
      </c>
      <c r="I51" s="127" t="n">
        <v>2</v>
      </c>
    </row>
    <row r="52" customFormat="false" ht="15.75" hidden="false" customHeight="true" outlineLevel="0" collapsed="false">
      <c r="A52" s="127" t="n">
        <v>3</v>
      </c>
      <c r="B52" s="111" t="s">
        <v>154</v>
      </c>
      <c r="C52" s="112" t="n">
        <v>56</v>
      </c>
      <c r="D52" s="112" t="n">
        <v>2009</v>
      </c>
      <c r="E52" s="81" t="s">
        <v>152</v>
      </c>
      <c r="F52" s="128" t="n">
        <v>0.0547337962962963</v>
      </c>
      <c r="G52" s="132" t="n">
        <f aca="false">F52-F50</f>
        <v>0.0140509259259259</v>
      </c>
      <c r="H52" s="54" t="n">
        <f aca="false">$F$6/F52/24</f>
        <v>11.4189046310002</v>
      </c>
      <c r="I52" s="127" t="n">
        <v>3</v>
      </c>
      <c r="J52" s="31"/>
    </row>
    <row r="53" customFormat="false" ht="15.75" hidden="false" customHeight="true" outlineLevel="0" collapsed="false">
      <c r="A53" s="127" t="n">
        <v>4</v>
      </c>
      <c r="B53" s="111" t="s">
        <v>155</v>
      </c>
      <c r="C53" s="112" t="n">
        <v>49</v>
      </c>
      <c r="D53" s="112" t="n">
        <v>2007</v>
      </c>
      <c r="E53" s="81" t="s">
        <v>152</v>
      </c>
      <c r="F53" s="128" t="n">
        <v>0.0625</v>
      </c>
      <c r="G53" s="132" t="n">
        <f aca="false">F53-F50</f>
        <v>0.0218171296296296</v>
      </c>
      <c r="H53" s="54" t="n">
        <f aca="false">$F$6/F53/24</f>
        <v>10</v>
      </c>
      <c r="I53" s="127" t="n">
        <v>4</v>
      </c>
      <c r="J53" s="31"/>
    </row>
    <row r="54" customFormat="false" ht="15.75" hidden="false" customHeight="true" outlineLevel="0" collapsed="false">
      <c r="A54" s="127" t="n">
        <v>5</v>
      </c>
      <c r="B54" s="111" t="s">
        <v>156</v>
      </c>
      <c r="C54" s="112" t="n">
        <v>22</v>
      </c>
      <c r="D54" s="112" t="n">
        <v>2009</v>
      </c>
      <c r="E54" s="81" t="s">
        <v>152</v>
      </c>
      <c r="F54" s="133" t="n">
        <v>0.0634375</v>
      </c>
      <c r="G54" s="132" t="n">
        <f aca="false">F54-F50</f>
        <v>0.0227546296296296</v>
      </c>
      <c r="H54" s="54" t="n">
        <f aca="false">$F$6/F54/24</f>
        <v>9.85221674876847</v>
      </c>
      <c r="I54" s="127" t="n">
        <v>5</v>
      </c>
      <c r="J54" s="31"/>
    </row>
    <row r="55" customFormat="false" ht="15.75" hidden="false" customHeight="true" outlineLevel="0" collapsed="false">
      <c r="A55" s="127" t="n">
        <v>6</v>
      </c>
      <c r="B55" s="129" t="s">
        <v>157</v>
      </c>
      <c r="C55" s="130" t="n">
        <v>75</v>
      </c>
      <c r="D55" s="130" t="n">
        <v>2011</v>
      </c>
      <c r="E55" s="134" t="s">
        <v>19</v>
      </c>
      <c r="F55" s="133" t="n">
        <v>0.0638310185185185</v>
      </c>
      <c r="G55" s="132" t="n">
        <f aca="false">F55-F50</f>
        <v>0.0231481481481481</v>
      </c>
      <c r="H55" s="54" t="n">
        <f aca="false">$F$6/F55/24</f>
        <v>9.79147778785132</v>
      </c>
      <c r="I55" s="127" t="n">
        <v>6</v>
      </c>
      <c r="J55" s="31"/>
    </row>
    <row r="56" customFormat="false" ht="15.75" hidden="false" customHeight="true" outlineLevel="0" collapsed="false">
      <c r="A56" s="127" t="n">
        <v>7</v>
      </c>
      <c r="B56" s="111" t="s">
        <v>158</v>
      </c>
      <c r="C56" s="112" t="n">
        <v>90</v>
      </c>
      <c r="D56" s="112" t="n">
        <v>1987</v>
      </c>
      <c r="E56" s="111" t="s">
        <v>19</v>
      </c>
      <c r="F56" s="133" t="n">
        <v>0.0647800925925926</v>
      </c>
      <c r="G56" s="132" t="n">
        <f aca="false">F56-F50</f>
        <v>0.0240972222222222</v>
      </c>
      <c r="H56" s="54" t="n">
        <f aca="false">$F$6/F56/24</f>
        <v>9.64802572806861</v>
      </c>
      <c r="I56" s="127" t="n">
        <v>7</v>
      </c>
      <c r="J56" s="31"/>
    </row>
    <row r="57" customFormat="false" ht="15.75" hidden="false" customHeight="true" outlineLevel="0" collapsed="false">
      <c r="A57" s="127" t="n">
        <v>8</v>
      </c>
      <c r="B57" s="129" t="s">
        <v>159</v>
      </c>
      <c r="C57" s="130" t="n">
        <v>68</v>
      </c>
      <c r="D57" s="130" t="n">
        <v>2009</v>
      </c>
      <c r="E57" s="129" t="s">
        <v>19</v>
      </c>
      <c r="F57" s="133" t="n">
        <v>0.0657060185185185</v>
      </c>
      <c r="G57" s="132" t="n">
        <f aca="false">F57-F50</f>
        <v>0.0250231481481481</v>
      </c>
      <c r="H57" s="54" t="n">
        <f aca="false">$F$6/F57/24</f>
        <v>9.51206623216488</v>
      </c>
      <c r="I57" s="127" t="n">
        <v>8</v>
      </c>
      <c r="J57" s="31"/>
    </row>
    <row r="58" customFormat="false" ht="15.75" hidden="false" customHeight="true" outlineLevel="0" collapsed="false">
      <c r="A58" s="127" t="n">
        <v>9</v>
      </c>
      <c r="B58" s="129" t="s">
        <v>160</v>
      </c>
      <c r="C58" s="130" t="n">
        <v>61</v>
      </c>
      <c r="D58" s="130" t="n">
        <v>2009</v>
      </c>
      <c r="E58" s="129" t="s">
        <v>19</v>
      </c>
      <c r="F58" s="133" t="n">
        <v>0.0665972222222222</v>
      </c>
      <c r="G58" s="132" t="n">
        <f aca="false">F58-F50</f>
        <v>0.0259143518518518</v>
      </c>
      <c r="H58" s="54" t="n">
        <f aca="false">$F$6/F58/24</f>
        <v>9.38477580813348</v>
      </c>
      <c r="I58" s="127" t="n">
        <v>9</v>
      </c>
      <c r="J58" s="31"/>
    </row>
    <row r="59" customFormat="false" ht="15.75" hidden="false" customHeight="true" outlineLevel="0" collapsed="false">
      <c r="A59" s="122"/>
      <c r="B59" s="85"/>
      <c r="C59" s="85"/>
      <c r="D59" s="85"/>
      <c r="E59" s="135"/>
      <c r="F59" s="85"/>
      <c r="G59" s="85"/>
      <c r="H59" s="122"/>
      <c r="I59" s="122"/>
      <c r="J59" s="31"/>
    </row>
    <row r="60" customFormat="false" ht="15.75" hidden="false" customHeight="true" outlineLevel="0" collapsed="false">
      <c r="A60" s="136" t="s">
        <v>161</v>
      </c>
      <c r="B60" s="136"/>
      <c r="C60" s="136"/>
      <c r="D60" s="136"/>
      <c r="E60" s="136"/>
      <c r="F60" s="136"/>
      <c r="G60" s="136"/>
      <c r="H60" s="136"/>
      <c r="I60" s="136"/>
      <c r="J60" s="31"/>
    </row>
    <row r="61" customFormat="false" ht="15.75" hidden="false" customHeight="true" outlineLevel="0" collapsed="false">
      <c r="A61" s="26"/>
      <c r="B61" s="26"/>
      <c r="C61" s="26"/>
      <c r="D61" s="26"/>
      <c r="E61" s="26"/>
      <c r="F61" s="26"/>
      <c r="G61" s="26"/>
      <c r="H61" s="26"/>
      <c r="I61" s="26"/>
      <c r="J61" s="31"/>
    </row>
    <row r="62" customFormat="false" ht="15.75" hidden="false" customHeight="true" outlineLevel="0" collapsed="false">
      <c r="A62" s="26"/>
      <c r="B62" s="26"/>
      <c r="C62" s="26"/>
      <c r="D62" s="26"/>
      <c r="E62" s="26"/>
      <c r="F62" s="26"/>
      <c r="G62" s="26"/>
      <c r="H62" s="26"/>
      <c r="I62" s="26"/>
      <c r="J62" s="31"/>
    </row>
    <row r="63" customFormat="false" ht="15.75" hidden="false" customHeight="true" outlineLevel="0" collapsed="false">
      <c r="A63" s="26"/>
      <c r="B63" s="26"/>
      <c r="C63" s="26"/>
      <c r="D63" s="26"/>
      <c r="E63" s="26"/>
      <c r="F63" s="26"/>
      <c r="G63" s="26"/>
      <c r="H63" s="26"/>
      <c r="I63" s="26"/>
      <c r="J63" s="31"/>
    </row>
    <row r="64" customFormat="false" ht="15.75" hidden="false" customHeight="true" outlineLevel="0" collapsed="false">
      <c r="A64" s="26"/>
      <c r="B64" s="26"/>
      <c r="C64" s="26"/>
      <c r="D64" s="26"/>
      <c r="E64" s="26"/>
      <c r="F64" s="26"/>
      <c r="G64" s="26"/>
      <c r="H64" s="26"/>
      <c r="I64" s="26"/>
      <c r="J64" s="31"/>
    </row>
    <row r="65" customFormat="false" ht="15.75" hidden="false" customHeight="true" outlineLevel="0" collapsed="false">
      <c r="A65" s="26"/>
      <c r="B65" s="26"/>
      <c r="C65" s="26"/>
      <c r="D65" s="26"/>
      <c r="E65" s="26"/>
      <c r="F65" s="26"/>
      <c r="G65" s="26"/>
      <c r="H65" s="26"/>
      <c r="I65" s="26"/>
      <c r="J65" s="31"/>
    </row>
    <row r="66" customFormat="false" ht="15.75" hidden="false" customHeight="true" outlineLevel="0" collapsed="false">
      <c r="A66" s="26"/>
      <c r="B66" s="26"/>
      <c r="C66" s="26"/>
      <c r="D66" s="26"/>
      <c r="E66" s="26"/>
      <c r="F66" s="26"/>
      <c r="G66" s="26"/>
      <c r="H66" s="26"/>
      <c r="I66" s="26"/>
      <c r="J66" s="31"/>
    </row>
    <row r="67" customFormat="false" ht="15.75" hidden="false" customHeight="true" outlineLevel="0" collapsed="false">
      <c r="A67" s="26"/>
      <c r="B67" s="26"/>
      <c r="C67" s="26"/>
      <c r="D67" s="26"/>
      <c r="E67" s="26"/>
      <c r="F67" s="26"/>
      <c r="G67" s="26"/>
      <c r="H67" s="26"/>
      <c r="I67" s="26"/>
    </row>
    <row r="68" customFormat="false" ht="15.75" hidden="false" customHeight="true" outlineLevel="0" collapsed="false">
      <c r="A68" s="26"/>
      <c r="B68" s="26"/>
      <c r="C68" s="26"/>
      <c r="D68" s="26"/>
      <c r="E68" s="26"/>
      <c r="F68" s="26"/>
      <c r="G68" s="26"/>
      <c r="H68" s="26"/>
      <c r="I68" s="26"/>
    </row>
    <row r="69" customFormat="false" ht="15.75" hidden="false" customHeight="true" outlineLevel="0" collapsed="false">
      <c r="A69" s="26"/>
      <c r="B69" s="26"/>
      <c r="C69" s="26"/>
      <c r="D69" s="26"/>
      <c r="E69" s="26"/>
      <c r="F69" s="26"/>
      <c r="G69" s="26"/>
      <c r="H69" s="26"/>
      <c r="I69" s="26"/>
      <c r="R69" s="32" t="n">
        <v>0</v>
      </c>
      <c r="S69" s="33" t="e">
        <f aca="false">$F$6/#REF!/24</f>
        <v>#REF!</v>
      </c>
      <c r="T69" s="34" t="n">
        <v>1</v>
      </c>
    </row>
    <row r="70" customFormat="false" ht="15.75" hidden="false" customHeight="true" outlineLevel="0" collapsed="false">
      <c r="A70" s="26"/>
      <c r="B70" s="26"/>
      <c r="C70" s="26"/>
      <c r="D70" s="26"/>
      <c r="E70" s="26"/>
      <c r="F70" s="26"/>
      <c r="G70" s="26"/>
      <c r="H70" s="26"/>
      <c r="I70" s="26"/>
    </row>
    <row r="71" customFormat="false" ht="15.75" hidden="false" customHeight="true" outlineLevel="0" collapsed="false">
      <c r="A71" s="26"/>
      <c r="B71" s="26"/>
      <c r="C71" s="26"/>
      <c r="D71" s="26"/>
      <c r="E71" s="26"/>
      <c r="F71" s="26"/>
      <c r="G71" s="26"/>
      <c r="H71" s="26"/>
      <c r="I71" s="26"/>
    </row>
    <row r="72" customFormat="false" ht="15.75" hidden="false" customHeight="true" outlineLevel="0" collapsed="false">
      <c r="A72" s="26"/>
      <c r="B72" s="26"/>
      <c r="C72" s="26"/>
      <c r="D72" s="26"/>
      <c r="E72" s="26"/>
      <c r="F72" s="26"/>
      <c r="G72" s="26"/>
      <c r="H72" s="26"/>
      <c r="I72" s="26"/>
    </row>
    <row r="73" customFormat="false" ht="15.75" hidden="false" customHeight="true" outlineLevel="0" collapsed="false">
      <c r="A73" s="26"/>
      <c r="B73" s="26"/>
      <c r="C73" s="26"/>
      <c r="D73" s="26"/>
      <c r="E73" s="26"/>
      <c r="F73" s="26"/>
      <c r="G73" s="26"/>
      <c r="H73" s="26"/>
      <c r="I73" s="26"/>
    </row>
    <row r="74" customFormat="false" ht="15.75" hidden="false" customHeight="true" outlineLevel="0" collapsed="false">
      <c r="A74" s="26"/>
      <c r="B74" s="26"/>
      <c r="C74" s="26"/>
      <c r="D74" s="26"/>
      <c r="E74" s="26"/>
      <c r="F74" s="26"/>
      <c r="G74" s="26"/>
      <c r="H74" s="26"/>
      <c r="I74" s="26"/>
    </row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81" customFormat="false" ht="15.75" hidden="false" customHeight="true" outlineLevel="0" collapsed="false">
      <c r="J81" s="26"/>
    </row>
    <row r="86" customFormat="false" ht="15.75" hidden="false" customHeight="true" outlineLevel="0" collapsed="false">
      <c r="R86" s="39"/>
    </row>
    <row r="90" customFormat="false" ht="15.75" hidden="false" customHeight="true" outlineLevel="0" collapsed="false">
      <c r="J90" s="31"/>
    </row>
    <row r="94" customFormat="false" ht="15.75" hidden="false" customHeight="true" outlineLevel="0" collapsed="false">
      <c r="J94" s="31"/>
    </row>
    <row r="95" customFormat="false" ht="15.75" hidden="false" customHeight="true" outlineLevel="0" collapsed="false">
      <c r="J95" s="31"/>
    </row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">
    <mergeCell ref="A1:I1"/>
    <mergeCell ref="A2:I2"/>
    <mergeCell ref="A3:J3"/>
    <mergeCell ref="A4:J4"/>
    <mergeCell ref="F5:G5"/>
    <mergeCell ref="H5:K5"/>
    <mergeCell ref="A8:I8"/>
    <mergeCell ref="A12:I12"/>
    <mergeCell ref="A42:I42"/>
    <mergeCell ref="A43:I43"/>
    <mergeCell ref="A44:J44"/>
    <mergeCell ref="A45:J45"/>
    <mergeCell ref="F46:G46"/>
    <mergeCell ref="H46:K46"/>
    <mergeCell ref="A49:I49"/>
    <mergeCell ref="A60:I60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048576"/>
  <sheetViews>
    <sheetView showFormulas="false" showGridLines="true" showRowColHeaders="true" showZeros="true" rightToLeft="false" tabSelected="false" showOutlineSymbols="true" defaultGridColor="true" view="normal" topLeftCell="A1" colorId="64" zoomScale="167" zoomScaleNormal="167" zoomScalePageLayoutView="100" workbookViewId="0">
      <selection pane="topLeft" activeCell="G10" activeCellId="0" sqref="G10"/>
    </sheetView>
  </sheetViews>
  <sheetFormatPr defaultRowHeight="13.8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17"/>
    <col collapsed="false" customWidth="true" hidden="false" outlineLevel="0" max="3" min="3" style="0" width="6.57"/>
    <col collapsed="false" customWidth="true" hidden="false" outlineLevel="0" max="4" min="4" style="0" width="8.14"/>
    <col collapsed="false" customWidth="true" hidden="false" outlineLevel="0" max="5" min="5" style="0" width="14.86"/>
    <col collapsed="false" customWidth="true" hidden="false" outlineLevel="0" max="6" min="6" style="0" width="9.42"/>
    <col collapsed="false" customWidth="true" hidden="false" outlineLevel="0" max="7" min="7" style="0" width="10.29"/>
    <col collapsed="false" customWidth="true" hidden="false" outlineLevel="0" max="8" min="8" style="0" width="9.42"/>
    <col collapsed="false" customWidth="true" hidden="false" outlineLevel="0" max="9" min="9" style="0" width="5.57"/>
    <col collapsed="false" customWidth="true" hidden="false" outlineLevel="0" max="26" min="10" style="0" width="8.71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customFormat="false" ht="16.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2"/>
      <c r="K2" s="2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2"/>
    </row>
    <row r="4" customFormat="false" ht="15" hidden="false" customHeight="false" outlineLevel="0" collapsed="false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2"/>
    </row>
    <row r="5" customFormat="false" ht="15" hidden="false" customHeight="false" outlineLevel="0" collapsed="false">
      <c r="A5" s="5"/>
      <c r="B5" s="6" t="n">
        <v>44430</v>
      </c>
      <c r="C5" s="7"/>
      <c r="D5" s="5"/>
      <c r="E5" s="5" t="s">
        <v>5</v>
      </c>
      <c r="F5" s="8"/>
      <c r="G5" s="8"/>
      <c r="H5" s="2"/>
      <c r="I5" s="2"/>
      <c r="J5" s="2"/>
      <c r="K5" s="2"/>
    </row>
    <row r="6" customFormat="false" ht="13.8" hidden="false" customHeight="false" outlineLevel="0" collapsed="false">
      <c r="A6" s="9"/>
      <c r="B6" s="9"/>
      <c r="C6" s="9"/>
      <c r="D6" s="9" t="s">
        <v>6</v>
      </c>
      <c r="E6" s="9" t="s">
        <v>7</v>
      </c>
      <c r="F6" s="10" t="n">
        <v>67</v>
      </c>
      <c r="G6" s="11" t="s">
        <v>8</v>
      </c>
      <c r="H6" s="11"/>
      <c r="I6" s="11"/>
      <c r="J6" s="11"/>
      <c r="K6" s="11"/>
    </row>
    <row r="7" customFormat="false" ht="34.5" hidden="false" customHeight="true" outlineLevel="0" collapsed="false">
      <c r="A7" s="80" t="s">
        <v>9</v>
      </c>
      <c r="B7" s="80" t="s">
        <v>10</v>
      </c>
      <c r="C7" s="80" t="s">
        <v>11</v>
      </c>
      <c r="D7" s="80" t="s">
        <v>12</v>
      </c>
      <c r="E7" s="80" t="s">
        <v>13</v>
      </c>
      <c r="F7" s="80" t="s">
        <v>14</v>
      </c>
      <c r="G7" s="80" t="s">
        <v>15</v>
      </c>
      <c r="H7" s="80" t="s">
        <v>16</v>
      </c>
      <c r="I7" s="80" t="s">
        <v>17</v>
      </c>
      <c r="J7" s="11"/>
      <c r="K7" s="11"/>
    </row>
    <row r="8" customFormat="false" ht="13.8" hidden="false" customHeight="false" outlineLevel="0" collapsed="false">
      <c r="A8" s="18" t="s">
        <v>162</v>
      </c>
      <c r="B8" s="18"/>
      <c r="C8" s="18"/>
      <c r="D8" s="18"/>
      <c r="E8" s="18"/>
      <c r="F8" s="18"/>
      <c r="G8" s="18"/>
      <c r="H8" s="18"/>
      <c r="I8" s="18"/>
      <c r="J8" s="11"/>
      <c r="K8" s="11"/>
    </row>
    <row r="9" customFormat="false" ht="15" hidden="false" customHeight="false" outlineLevel="0" collapsed="false">
      <c r="A9" s="18" t="n">
        <v>1</v>
      </c>
      <c r="B9" s="137" t="s">
        <v>18</v>
      </c>
      <c r="C9" s="18" t="n">
        <v>24</v>
      </c>
      <c r="D9" s="18" t="n">
        <v>1989</v>
      </c>
      <c r="E9" s="18" t="s">
        <v>19</v>
      </c>
      <c r="F9" s="21" t="n">
        <v>0.0994444444444444</v>
      </c>
      <c r="G9" s="15" t="n">
        <v>0</v>
      </c>
      <c r="H9" s="138" t="n">
        <f aca="false">$F$6/F9/24</f>
        <v>28.072625698324</v>
      </c>
      <c r="I9" s="18" t="n">
        <v>1</v>
      </c>
      <c r="J9" s="11"/>
      <c r="K9" s="11"/>
    </row>
    <row r="10" customFormat="false" ht="15" hidden="false" customHeight="false" outlineLevel="0" collapsed="false">
      <c r="A10" s="18" t="n">
        <v>2</v>
      </c>
      <c r="B10" s="137" t="s">
        <v>20</v>
      </c>
      <c r="C10" s="137" t="n">
        <v>20</v>
      </c>
      <c r="D10" s="137" t="n">
        <v>1994</v>
      </c>
      <c r="E10" s="137" t="s">
        <v>21</v>
      </c>
      <c r="F10" s="21" t="n">
        <v>0.100543981481481</v>
      </c>
      <c r="G10" s="15" t="n">
        <f aca="false">F10-F9</f>
        <v>0.00109953703703657</v>
      </c>
      <c r="H10" s="138" t="n">
        <f aca="false">$F$6/F10/24</f>
        <v>27.7656267986648</v>
      </c>
      <c r="I10" s="18" t="n">
        <v>2</v>
      </c>
      <c r="J10" s="11"/>
      <c r="K10" s="11"/>
    </row>
    <row r="11" customFormat="false" ht="15" hidden="false" customHeight="false" outlineLevel="0" collapsed="false">
      <c r="A11" s="18" t="n">
        <v>3</v>
      </c>
      <c r="B11" s="137" t="s">
        <v>22</v>
      </c>
      <c r="C11" s="18" t="n">
        <v>31</v>
      </c>
      <c r="D11" s="18" t="n">
        <v>1987</v>
      </c>
      <c r="E11" s="18" t="s">
        <v>19</v>
      </c>
      <c r="F11" s="21" t="n">
        <v>0.103148148148148</v>
      </c>
      <c r="G11" s="15" t="n">
        <f aca="false">F11-F9</f>
        <v>0.00370370370370356</v>
      </c>
      <c r="H11" s="138" t="n">
        <f aca="false">$F$6/F11/24</f>
        <v>27.0646319569121</v>
      </c>
      <c r="I11" s="18" t="n">
        <v>3</v>
      </c>
      <c r="J11" s="11"/>
      <c r="K11" s="11"/>
    </row>
    <row r="12" customFormat="false" ht="15" hidden="false" customHeight="false" outlineLevel="0" collapsed="false">
      <c r="A12" s="18" t="n">
        <v>4</v>
      </c>
      <c r="B12" s="137" t="s">
        <v>23</v>
      </c>
      <c r="C12" s="18" t="n">
        <v>30</v>
      </c>
      <c r="D12" s="18" t="n">
        <v>1984</v>
      </c>
      <c r="E12" s="18" t="s">
        <v>19</v>
      </c>
      <c r="F12" s="21" t="n">
        <v>0.104652777777778</v>
      </c>
      <c r="G12" s="15" t="n">
        <f aca="false">F12-F9</f>
        <v>0.00520833333333357</v>
      </c>
      <c r="H12" s="138" t="n">
        <f aca="false">$F$6/F12/24</f>
        <v>26.6755142667551</v>
      </c>
      <c r="I12" s="18" t="n">
        <v>4</v>
      </c>
      <c r="J12" s="11"/>
      <c r="K12" s="11"/>
    </row>
    <row r="13" customFormat="false" ht="15" hidden="false" customHeight="false" outlineLevel="0" collapsed="false">
      <c r="A13" s="18" t="n">
        <v>5</v>
      </c>
      <c r="B13" s="137" t="s">
        <v>163</v>
      </c>
      <c r="C13" s="18" t="n">
        <v>39</v>
      </c>
      <c r="D13" s="18" t="n">
        <v>1996</v>
      </c>
      <c r="E13" s="18" t="s">
        <v>21</v>
      </c>
      <c r="F13" s="21" t="n">
        <v>0.106898148148148</v>
      </c>
      <c r="G13" s="15" t="n">
        <f aca="false">F13-F9</f>
        <v>0.0074537037037037</v>
      </c>
      <c r="H13" s="138" t="n">
        <f aca="false">$F$6/F13/24</f>
        <v>26.1152013858813</v>
      </c>
      <c r="I13" s="18" t="n">
        <v>5</v>
      </c>
      <c r="J13" s="11"/>
      <c r="K13" s="11"/>
    </row>
    <row r="14" customFormat="false" ht="15" hidden="false" customHeight="false" outlineLevel="0" collapsed="false">
      <c r="A14" s="18" t="n">
        <v>6</v>
      </c>
      <c r="B14" s="137" t="s">
        <v>27</v>
      </c>
      <c r="C14" s="18" t="n">
        <v>36</v>
      </c>
      <c r="D14" s="18" t="n">
        <v>1984</v>
      </c>
      <c r="E14" s="18" t="s">
        <v>28</v>
      </c>
      <c r="F14" s="21" t="n">
        <v>0.110335648148148</v>
      </c>
      <c r="G14" s="15" t="n">
        <f aca="false">F14-F9</f>
        <v>0.0108912037037036</v>
      </c>
      <c r="H14" s="138" t="n">
        <f aca="false">$F$6/F14/24</f>
        <v>25.3015839714676</v>
      </c>
      <c r="I14" s="18" t="n">
        <v>6</v>
      </c>
      <c r="J14" s="11"/>
      <c r="K14" s="11"/>
    </row>
    <row r="15" customFormat="false" ht="15" hidden="false" customHeight="false" outlineLevel="0" collapsed="false">
      <c r="A15" s="18" t="n">
        <v>7</v>
      </c>
      <c r="B15" s="137" t="s">
        <v>164</v>
      </c>
      <c r="C15" s="18" t="n">
        <v>46</v>
      </c>
      <c r="D15" s="18" t="n">
        <v>1984</v>
      </c>
      <c r="E15" s="18" t="s">
        <v>19</v>
      </c>
      <c r="F15" s="21" t="n">
        <v>0.110601851851852</v>
      </c>
      <c r="G15" s="15" t="n">
        <f aca="false">F15-F9</f>
        <v>0.0111574074074076</v>
      </c>
      <c r="H15" s="138" t="n">
        <f aca="false">$F$6/F15/24</f>
        <v>25.2406864796986</v>
      </c>
      <c r="I15" s="18" t="n">
        <v>7</v>
      </c>
      <c r="J15" s="11"/>
      <c r="K15" s="11"/>
    </row>
    <row r="16" customFormat="false" ht="15" hidden="false" customHeight="false" outlineLevel="0" collapsed="false">
      <c r="A16" s="18" t="n">
        <v>8</v>
      </c>
      <c r="B16" s="137" t="s">
        <v>113</v>
      </c>
      <c r="C16" s="18" t="n">
        <v>44</v>
      </c>
      <c r="D16" s="18" t="n">
        <v>1985</v>
      </c>
      <c r="E16" s="137" t="s">
        <v>19</v>
      </c>
      <c r="F16" s="21" t="n">
        <v>0.113923611111111</v>
      </c>
      <c r="G16" s="15" t="n">
        <f aca="false">F16-F9</f>
        <v>0.0144791666666666</v>
      </c>
      <c r="H16" s="138" t="n">
        <f aca="false">$F$6/F16/24</f>
        <v>24.5047241694606</v>
      </c>
      <c r="I16" s="18" t="n">
        <v>8</v>
      </c>
      <c r="J16" s="11"/>
      <c r="K16" s="11"/>
    </row>
    <row r="17" customFormat="false" ht="15" hidden="false" customHeight="false" outlineLevel="0" collapsed="false">
      <c r="A17" s="18" t="n">
        <v>9</v>
      </c>
      <c r="B17" s="137" t="s">
        <v>33</v>
      </c>
      <c r="C17" s="18" t="n">
        <v>26</v>
      </c>
      <c r="D17" s="18" t="n">
        <v>1984</v>
      </c>
      <c r="E17" s="137" t="s">
        <v>21</v>
      </c>
      <c r="F17" s="21" t="n">
        <v>0.117256944444444</v>
      </c>
      <c r="G17" s="15" t="n">
        <f aca="false">F17-F9</f>
        <v>0.0178124999999996</v>
      </c>
      <c r="H17" s="138" t="n">
        <f aca="false">$F$6/F17/24</f>
        <v>23.8081137103939</v>
      </c>
      <c r="I17" s="18" t="n">
        <v>9</v>
      </c>
      <c r="J17" s="11"/>
      <c r="K17" s="11"/>
    </row>
    <row r="18" customFormat="false" ht="15" hidden="false" customHeight="false" outlineLevel="0" collapsed="false">
      <c r="A18" s="18" t="n">
        <v>10</v>
      </c>
      <c r="B18" s="137" t="s">
        <v>35</v>
      </c>
      <c r="C18" s="137" t="n">
        <v>42</v>
      </c>
      <c r="D18" s="137" t="n">
        <v>1984</v>
      </c>
      <c r="E18" s="139" t="s">
        <v>19</v>
      </c>
      <c r="F18" s="21" t="n">
        <v>0.120185185185185</v>
      </c>
      <c r="G18" s="15" t="n">
        <f aca="false">F18-F9</f>
        <v>0.0207407407407406</v>
      </c>
      <c r="H18" s="138" t="n">
        <f aca="false">$F$6/F18/24</f>
        <v>23.2280431432974</v>
      </c>
      <c r="I18" s="18" t="n">
        <v>10</v>
      </c>
      <c r="J18" s="11"/>
      <c r="K18" s="11"/>
    </row>
    <row r="19" customFormat="false" ht="15" hidden="false" customHeight="false" outlineLevel="0" collapsed="false">
      <c r="A19" s="18" t="n">
        <v>11</v>
      </c>
      <c r="B19" s="137" t="s">
        <v>37</v>
      </c>
      <c r="C19" s="18" t="n">
        <v>14</v>
      </c>
      <c r="D19" s="18" t="n">
        <v>1992</v>
      </c>
      <c r="E19" s="137" t="s">
        <v>19</v>
      </c>
      <c r="F19" s="21" t="n">
        <v>0.126782407407407</v>
      </c>
      <c r="G19" s="15" t="n">
        <f aca="false">F19-F9</f>
        <v>0.0273379629629626</v>
      </c>
      <c r="H19" s="138" t="n">
        <f aca="false">$F$6/F19/24</f>
        <v>22.0193536607633</v>
      </c>
      <c r="I19" s="18" t="n">
        <v>11</v>
      </c>
      <c r="J19" s="11"/>
      <c r="K19" s="11"/>
    </row>
    <row r="20" customFormat="false" ht="15" hidden="false" customHeight="false" outlineLevel="0" collapsed="false">
      <c r="A20" s="18" t="n">
        <v>12</v>
      </c>
      <c r="B20" s="137" t="s">
        <v>38</v>
      </c>
      <c r="C20" s="18" t="n">
        <v>28</v>
      </c>
      <c r="D20" s="18" t="n">
        <v>1985</v>
      </c>
      <c r="E20" s="137" t="s">
        <v>28</v>
      </c>
      <c r="F20" s="21" t="n">
        <v>0.129351851851852</v>
      </c>
      <c r="G20" s="15" t="n">
        <f aca="false">F20-F9</f>
        <v>0.0299074074074076</v>
      </c>
      <c r="H20" s="138" t="n">
        <f aca="false">$F$6/F20/24</f>
        <v>21.5819613457408</v>
      </c>
      <c r="I20" s="18" t="n">
        <v>12</v>
      </c>
      <c r="J20" s="11"/>
      <c r="K20" s="11"/>
    </row>
    <row r="21" customFormat="false" ht="15" hidden="false" customHeight="false" outlineLevel="0" collapsed="false">
      <c r="A21" s="18" t="n">
        <v>13</v>
      </c>
      <c r="B21" s="137" t="s">
        <v>165</v>
      </c>
      <c r="C21" s="18" t="n">
        <v>45</v>
      </c>
      <c r="D21" s="18" t="n">
        <v>1990</v>
      </c>
      <c r="E21" s="18" t="s">
        <v>19</v>
      </c>
      <c r="F21" s="21" t="n">
        <v>0.131111111111111</v>
      </c>
      <c r="G21" s="15" t="n">
        <f aca="false">F21-F9</f>
        <v>0.0316666666666666</v>
      </c>
      <c r="H21" s="138" t="n">
        <f aca="false">$F$6/F21/24</f>
        <v>21.2923728813559</v>
      </c>
      <c r="I21" s="18" t="n">
        <v>13</v>
      </c>
      <c r="J21" s="11"/>
      <c r="K21" s="11"/>
    </row>
    <row r="22" customFormat="false" ht="15" hidden="false" customHeight="false" outlineLevel="0" collapsed="false">
      <c r="A22" s="18" t="n">
        <v>14</v>
      </c>
      <c r="B22" s="137" t="s">
        <v>41</v>
      </c>
      <c r="C22" s="18" t="n">
        <v>27</v>
      </c>
      <c r="D22" s="18" t="n">
        <v>1995</v>
      </c>
      <c r="E22" s="18" t="s">
        <v>19</v>
      </c>
      <c r="F22" s="21" t="n">
        <v>0.170324074074074</v>
      </c>
      <c r="G22" s="15" t="n">
        <f aca="false">F22-F9</f>
        <v>0.0708796296296296</v>
      </c>
      <c r="H22" s="138" t="n">
        <f aca="false">$F$6/F22/24</f>
        <v>16.3903234574613</v>
      </c>
      <c r="I22" s="18" t="n">
        <v>14</v>
      </c>
      <c r="J22" s="11"/>
      <c r="K22" s="11"/>
    </row>
    <row r="23" customFormat="false" ht="13.8" hidden="false" customHeight="false" outlineLevel="0" collapsed="false">
      <c r="A23" s="140" t="s">
        <v>166</v>
      </c>
      <c r="B23" s="140"/>
      <c r="C23" s="140"/>
      <c r="D23" s="140"/>
      <c r="E23" s="140"/>
      <c r="F23" s="140"/>
      <c r="G23" s="140"/>
      <c r="H23" s="140" t="e">
        <f aca="false">$F$6/F23/24</f>
        <v>#DIV/0!</v>
      </c>
      <c r="I23" s="140"/>
      <c r="J23" s="11"/>
      <c r="K23" s="11"/>
    </row>
    <row r="24" customFormat="false" ht="15" hidden="false" customHeight="false" outlineLevel="0" collapsed="false">
      <c r="A24" s="140" t="n">
        <v>1</v>
      </c>
      <c r="B24" s="141" t="s">
        <v>34</v>
      </c>
      <c r="C24" s="18" t="n">
        <v>29</v>
      </c>
      <c r="D24" s="18" t="n">
        <v>1980</v>
      </c>
      <c r="E24" s="18" t="s">
        <v>19</v>
      </c>
      <c r="F24" s="142" t="n">
        <v>0.118622685185185</v>
      </c>
      <c r="G24" s="15" t="n">
        <v>0</v>
      </c>
      <c r="H24" s="138" t="n">
        <f aca="false">$F$6/F24/24</f>
        <v>23.5340033173968</v>
      </c>
      <c r="I24" s="140" t="n">
        <v>1</v>
      </c>
      <c r="J24" s="11"/>
      <c r="K24" s="11"/>
    </row>
    <row r="25" customFormat="false" ht="15" hidden="false" customHeight="false" outlineLevel="0" collapsed="false">
      <c r="A25" s="18" t="n">
        <v>2</v>
      </c>
      <c r="B25" s="137" t="s">
        <v>36</v>
      </c>
      <c r="C25" s="18" t="n">
        <v>41</v>
      </c>
      <c r="D25" s="18" t="n">
        <v>1979</v>
      </c>
      <c r="E25" s="18" t="s">
        <v>167</v>
      </c>
      <c r="F25" s="142" t="n">
        <v>0.120555555555556</v>
      </c>
      <c r="G25" s="15" t="n">
        <f aca="false">F25-F24</f>
        <v>0.00193287037037082</v>
      </c>
      <c r="H25" s="138" t="n">
        <f aca="false">$F$6/F25/24</f>
        <v>23.1566820276497</v>
      </c>
      <c r="I25" s="140" t="n">
        <v>2</v>
      </c>
      <c r="J25" s="11"/>
      <c r="K25" s="11"/>
    </row>
    <row r="26" customFormat="false" ht="15" hidden="false" customHeight="false" outlineLevel="0" collapsed="false">
      <c r="A26" s="18" t="n">
        <v>3</v>
      </c>
      <c r="B26" s="141" t="s">
        <v>42</v>
      </c>
      <c r="C26" s="18" t="n">
        <v>43</v>
      </c>
      <c r="D26" s="18" t="n">
        <v>1981</v>
      </c>
      <c r="E26" s="18" t="s">
        <v>19</v>
      </c>
      <c r="F26" s="142" t="n">
        <v>0.188819444444444</v>
      </c>
      <c r="G26" s="15" t="n">
        <f aca="false">F26-F24</f>
        <v>0.0701967592592593</v>
      </c>
      <c r="H26" s="138" t="n">
        <f aca="false">$F$6/F26/24</f>
        <v>14.7848473703567</v>
      </c>
      <c r="I26" s="140" t="n">
        <v>3</v>
      </c>
      <c r="J26" s="11"/>
      <c r="K26" s="11"/>
    </row>
    <row r="27" customFormat="false" ht="13.8" hidden="false" customHeight="false" outlineLevel="0" collapsed="false">
      <c r="A27" s="18" t="s">
        <v>168</v>
      </c>
      <c r="B27" s="18"/>
      <c r="C27" s="18"/>
      <c r="D27" s="18"/>
      <c r="E27" s="18"/>
      <c r="F27" s="18"/>
      <c r="G27" s="18"/>
      <c r="H27" s="18"/>
      <c r="I27" s="18"/>
      <c r="J27" s="11"/>
      <c r="K27" s="11"/>
    </row>
    <row r="28" customFormat="false" ht="15" hidden="false" customHeight="false" outlineLevel="0" collapsed="false">
      <c r="A28" s="18" t="n">
        <v>1</v>
      </c>
      <c r="B28" s="141" t="s">
        <v>25</v>
      </c>
      <c r="C28" s="18" t="n">
        <v>38</v>
      </c>
      <c r="D28" s="18" t="n">
        <v>1970</v>
      </c>
      <c r="E28" s="18" t="s">
        <v>26</v>
      </c>
      <c r="F28" s="21" t="n">
        <v>0.110185185185185</v>
      </c>
      <c r="G28" s="15" t="n">
        <v>0</v>
      </c>
      <c r="H28" s="138" t="n">
        <f aca="false">$F$6/F28/24</f>
        <v>25.3361344537816</v>
      </c>
      <c r="I28" s="18" t="n">
        <v>1</v>
      </c>
      <c r="J28" s="11"/>
      <c r="K28" s="11"/>
    </row>
    <row r="29" customFormat="false" ht="15" hidden="false" customHeight="false" outlineLevel="0" collapsed="false">
      <c r="A29" s="18" t="n">
        <v>2</v>
      </c>
      <c r="B29" s="141" t="s">
        <v>30</v>
      </c>
      <c r="C29" s="18" t="n">
        <v>40</v>
      </c>
      <c r="D29" s="18" t="n">
        <v>1963</v>
      </c>
      <c r="E29" s="18" t="s">
        <v>90</v>
      </c>
      <c r="F29" s="143" t="n">
        <v>0.113912037037037</v>
      </c>
      <c r="G29" s="15" t="n">
        <f aca="false">F29-F28</f>
        <v>0.00372685185185199</v>
      </c>
      <c r="H29" s="138" t="n">
        <f aca="false">$F$6/F29/24</f>
        <v>24.5072139808982</v>
      </c>
      <c r="I29" s="18" t="n">
        <v>2</v>
      </c>
      <c r="J29" s="11"/>
      <c r="K29" s="11"/>
    </row>
    <row r="30" customFormat="false" ht="13.8" hidden="false" customHeight="false" outlineLevel="0" collapsed="false">
      <c r="A30" s="18" t="s">
        <v>169</v>
      </c>
      <c r="B30" s="18"/>
      <c r="C30" s="18"/>
      <c r="D30" s="18"/>
      <c r="E30" s="18"/>
      <c r="F30" s="18"/>
      <c r="G30" s="18" t="n">
        <f aca="false">F30-F28</f>
        <v>-0.110185185185185</v>
      </c>
      <c r="H30" s="18"/>
      <c r="I30" s="18"/>
      <c r="J30" s="11"/>
      <c r="K30" s="11"/>
    </row>
    <row r="31" customFormat="false" ht="15" hidden="false" customHeight="false" outlineLevel="0" collapsed="false">
      <c r="A31" s="18" t="n">
        <v>1</v>
      </c>
      <c r="B31" s="141" t="s">
        <v>170</v>
      </c>
      <c r="C31" s="18" t="n">
        <v>16</v>
      </c>
      <c r="D31" s="18" t="n">
        <v>1961</v>
      </c>
      <c r="E31" s="18" t="s">
        <v>19</v>
      </c>
      <c r="F31" s="143" t="n">
        <v>0.159918981481481</v>
      </c>
      <c r="G31" s="15" t="n">
        <v>0</v>
      </c>
      <c r="H31" s="138" t="n">
        <f aca="false">$F$6/F31/24</f>
        <v>17.4567561699356</v>
      </c>
      <c r="I31" s="18" t="n">
        <v>1</v>
      </c>
      <c r="J31" s="11"/>
      <c r="K31" s="11"/>
    </row>
    <row r="32" customFormat="false" ht="13.8" hidden="false" customHeight="false" outlineLevel="0" collapsed="false">
      <c r="A32" s="86" t="s">
        <v>171</v>
      </c>
      <c r="B32" s="86"/>
      <c r="C32" s="86"/>
      <c r="D32" s="86"/>
      <c r="E32" s="86"/>
      <c r="F32" s="86"/>
      <c r="G32" s="86" t="n">
        <f aca="false">F32-F31</f>
        <v>-0.159918981481481</v>
      </c>
      <c r="H32" s="86"/>
      <c r="I32" s="86"/>
      <c r="J32" s="11"/>
      <c r="K32" s="11"/>
    </row>
    <row r="33" customFormat="false" ht="13.8" hidden="false" customHeight="false" outlineLevel="0" collapsed="false">
      <c r="A33" s="22"/>
      <c r="B33" s="22"/>
      <c r="C33" s="22"/>
      <c r="D33" s="22"/>
      <c r="E33" s="22"/>
      <c r="F33" s="22"/>
      <c r="G33" s="22"/>
      <c r="H33" s="22"/>
      <c r="I33" s="22"/>
      <c r="J33" s="11"/>
      <c r="K33" s="11"/>
    </row>
    <row r="34" customFormat="false" ht="13.8" hidden="false" customHeight="false" outlineLevel="0" collapsed="false">
      <c r="A34" s="22"/>
      <c r="B34" s="22"/>
      <c r="C34" s="22"/>
      <c r="D34" s="22"/>
      <c r="E34" s="22"/>
      <c r="F34" s="22"/>
      <c r="G34" s="22"/>
      <c r="H34" s="22"/>
      <c r="I34" s="22"/>
      <c r="J34" s="11"/>
      <c r="K34" s="11"/>
    </row>
    <row r="35" customFormat="false" ht="13.8" hidden="false" customHeight="false" outlineLevel="0" collapsed="false">
      <c r="A35" s="22"/>
      <c r="B35" s="22"/>
      <c r="C35" s="22"/>
      <c r="D35" s="22"/>
      <c r="E35" s="22"/>
      <c r="F35" s="22"/>
      <c r="G35" s="22"/>
      <c r="H35" s="22"/>
      <c r="I35" s="22"/>
      <c r="J35" s="11"/>
      <c r="K35" s="11"/>
    </row>
    <row r="36" customFormat="false" ht="13.8" hidden="false" customHeight="false" outlineLevel="0" collapsed="false">
      <c r="A36" s="22"/>
      <c r="B36" s="22"/>
      <c r="C36" s="22"/>
      <c r="D36" s="22"/>
      <c r="E36" s="22"/>
      <c r="F36" s="22"/>
      <c r="G36" s="22"/>
      <c r="H36" s="22"/>
      <c r="I36" s="22"/>
      <c r="J36" s="11"/>
      <c r="K36" s="11"/>
    </row>
    <row r="37" customFormat="false" ht="15.75" hidden="false" customHeight="true" outlineLevel="0" collapsed="false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customFormat="false" ht="15.75" hidden="false" customHeight="true" outlineLevel="0" collapsed="false">
      <c r="A38" s="25"/>
      <c r="B38" s="25"/>
      <c r="C38" s="25"/>
      <c r="D38" s="25"/>
      <c r="E38" s="25"/>
      <c r="F38" s="25"/>
      <c r="G38" s="25"/>
      <c r="H38" s="25"/>
      <c r="I38" s="25"/>
      <c r="J38" s="22"/>
      <c r="K38" s="22"/>
    </row>
    <row r="39" customFormat="false" ht="15.75" hidden="false" customHeight="true" outlineLevel="0" collapsed="false">
      <c r="A39" s="25"/>
      <c r="B39" s="25"/>
      <c r="C39" s="25"/>
      <c r="D39" s="25"/>
      <c r="E39" s="25"/>
      <c r="F39" s="25"/>
      <c r="G39" s="25"/>
      <c r="H39" s="25"/>
      <c r="I39" s="25"/>
      <c r="J39" s="22"/>
      <c r="K39" s="22"/>
    </row>
    <row r="40" customFormat="false" ht="15.75" hidden="false" customHeight="true" outlineLevel="0" collapsed="false">
      <c r="A40" s="25"/>
      <c r="B40" s="25"/>
      <c r="C40" s="25"/>
      <c r="D40" s="25"/>
      <c r="E40" s="25"/>
      <c r="F40" s="25"/>
      <c r="G40" s="25"/>
      <c r="H40" s="25"/>
      <c r="I40" s="25"/>
      <c r="J40" s="22"/>
      <c r="K40" s="22"/>
    </row>
    <row r="41" customFormat="false" ht="15.75" hidden="false" customHeight="true" outlineLevel="0" collapsed="false">
      <c r="A41" s="26"/>
      <c r="B41" s="26"/>
      <c r="C41" s="26"/>
      <c r="D41" s="26"/>
      <c r="E41" s="26"/>
      <c r="F41" s="26"/>
      <c r="G41" s="26"/>
      <c r="H41" s="26"/>
      <c r="I41" s="26"/>
      <c r="J41" s="22"/>
      <c r="K41" s="22"/>
    </row>
    <row r="42" customFormat="false" ht="15.75" hidden="false" customHeight="true" outlineLevel="0" collapsed="false">
      <c r="A42" s="26"/>
      <c r="B42" s="26"/>
      <c r="C42" s="26"/>
      <c r="D42" s="26"/>
      <c r="E42" s="26"/>
      <c r="F42" s="26"/>
      <c r="G42" s="26"/>
      <c r="H42" s="26"/>
      <c r="I42" s="26"/>
      <c r="J42" s="27"/>
      <c r="K42" s="22"/>
    </row>
    <row r="43" customFormat="false" ht="15.75" hidden="false" customHeight="true" outlineLevel="0" collapsed="false">
      <c r="A43" s="26"/>
      <c r="B43" s="26"/>
      <c r="C43" s="26"/>
      <c r="D43" s="26"/>
      <c r="E43" s="26"/>
      <c r="F43" s="26"/>
      <c r="G43" s="26"/>
      <c r="H43" s="26"/>
      <c r="I43" s="26"/>
      <c r="J43" s="27"/>
      <c r="K43" s="22"/>
    </row>
    <row r="44" customFormat="false" ht="15.75" hidden="false" customHeight="true" outlineLevel="0" collapsed="false">
      <c r="A44" s="26"/>
      <c r="B44" s="26"/>
      <c r="C44" s="26"/>
      <c r="D44" s="26"/>
      <c r="E44" s="26"/>
      <c r="F44" s="26"/>
      <c r="G44" s="26"/>
      <c r="H44" s="26"/>
      <c r="I44" s="26"/>
      <c r="J44" s="27"/>
      <c r="K44" s="22"/>
    </row>
    <row r="45" customFormat="false" ht="15.75" hidden="false" customHeight="true" outlineLevel="0" collapsed="false">
      <c r="A45" s="26"/>
      <c r="B45" s="26"/>
      <c r="C45" s="26"/>
      <c r="D45" s="26"/>
      <c r="E45" s="26"/>
      <c r="F45" s="26"/>
      <c r="G45" s="26"/>
      <c r="H45" s="26"/>
      <c r="I45" s="26"/>
      <c r="J45" s="28"/>
      <c r="K45" s="29"/>
    </row>
    <row r="46" customFormat="false" ht="15.75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8"/>
      <c r="K46" s="29"/>
    </row>
    <row r="47" customFormat="false" ht="15.75" hidden="false" customHeight="true" outlineLevel="0" collapsed="false">
      <c r="A47" s="26"/>
      <c r="B47" s="26"/>
      <c r="C47" s="26"/>
      <c r="D47" s="26"/>
      <c r="E47" s="26"/>
      <c r="F47" s="26"/>
      <c r="G47" s="26"/>
      <c r="H47" s="26"/>
      <c r="I47" s="26"/>
      <c r="J47" s="28"/>
      <c r="K47" s="29"/>
    </row>
    <row r="48" customFormat="false" ht="15.75" hidden="false" customHeight="true" outlineLevel="0" collapsed="false">
      <c r="A48" s="26"/>
      <c r="B48" s="26"/>
      <c r="C48" s="26"/>
      <c r="D48" s="26"/>
      <c r="E48" s="26"/>
      <c r="F48" s="26"/>
      <c r="G48" s="26"/>
      <c r="H48" s="26"/>
      <c r="I48" s="26"/>
      <c r="J48" s="30"/>
    </row>
    <row r="49" customFormat="false" ht="15.75" hidden="false" customHeight="true" outlineLevel="0" collapsed="false">
      <c r="A49" s="26"/>
      <c r="B49" s="26"/>
      <c r="C49" s="26"/>
      <c r="D49" s="26"/>
      <c r="E49" s="26"/>
      <c r="F49" s="26"/>
      <c r="G49" s="26"/>
      <c r="H49" s="26"/>
      <c r="I49" s="26"/>
      <c r="J49" s="31"/>
      <c r="K49" s="31"/>
    </row>
    <row r="50" customFormat="false" ht="15.75" hidden="false" customHeight="true" outlineLevel="0" collapsed="false">
      <c r="A50" s="26"/>
      <c r="B50" s="26"/>
      <c r="C50" s="26"/>
      <c r="D50" s="26"/>
      <c r="E50" s="26"/>
      <c r="F50" s="26"/>
      <c r="G50" s="26"/>
      <c r="H50" s="26"/>
      <c r="I50" s="26"/>
      <c r="J50" s="31"/>
      <c r="K50" s="31"/>
    </row>
    <row r="51" customFormat="false" ht="15.75" hidden="false" customHeight="true" outlineLevel="0" collapsed="false">
      <c r="A51" s="26"/>
      <c r="B51" s="26"/>
      <c r="C51" s="26"/>
      <c r="D51" s="26"/>
      <c r="E51" s="26"/>
      <c r="F51" s="26"/>
      <c r="G51" s="26"/>
      <c r="H51" s="26"/>
      <c r="I51" s="26"/>
      <c r="J51" s="31"/>
      <c r="K51" s="31"/>
    </row>
    <row r="52" customFormat="false" ht="15.75" hidden="false" customHeight="true" outlineLevel="0" collapsed="false">
      <c r="A52" s="26"/>
      <c r="B52" s="26"/>
      <c r="C52" s="26"/>
      <c r="D52" s="26"/>
      <c r="E52" s="26"/>
      <c r="F52" s="26"/>
      <c r="G52" s="26"/>
      <c r="H52" s="26"/>
      <c r="I52" s="26"/>
      <c r="J52" s="31"/>
      <c r="K52" s="31"/>
    </row>
    <row r="53" customFormat="false" ht="15.75" hidden="false" customHeight="true" outlineLevel="0" collapsed="false">
      <c r="A53" s="26"/>
      <c r="B53" s="26"/>
      <c r="C53" s="26"/>
      <c r="D53" s="26"/>
      <c r="E53" s="26"/>
      <c r="F53" s="26"/>
      <c r="G53" s="26"/>
      <c r="H53" s="26"/>
      <c r="I53" s="26"/>
      <c r="J53" s="31"/>
      <c r="K53" s="31"/>
    </row>
    <row r="54" customFormat="false" ht="15.75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31"/>
      <c r="K54" s="31"/>
    </row>
    <row r="55" customFormat="false" ht="15.75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31"/>
      <c r="K55" s="31"/>
    </row>
    <row r="56" customFormat="false" ht="15.75" hidden="false" customHeight="true" outlineLevel="0" collapsed="false">
      <c r="A56" s="26"/>
      <c r="B56" s="26"/>
      <c r="C56" s="26"/>
      <c r="D56" s="26"/>
      <c r="E56" s="26"/>
      <c r="F56" s="26"/>
      <c r="G56" s="26"/>
      <c r="H56" s="26"/>
      <c r="I56" s="26"/>
      <c r="J56" s="31"/>
      <c r="K56" s="31"/>
    </row>
    <row r="57" customFormat="false" ht="15.75" hidden="false" customHeight="true" outlineLevel="0" collapsed="false">
      <c r="A57" s="26"/>
      <c r="B57" s="26"/>
      <c r="C57" s="26"/>
      <c r="D57" s="26"/>
      <c r="E57" s="26"/>
      <c r="F57" s="26"/>
      <c r="G57" s="26"/>
      <c r="H57" s="26"/>
      <c r="I57" s="26"/>
      <c r="J57" s="31"/>
      <c r="K57" s="31"/>
    </row>
    <row r="58" customFormat="false" ht="15.75" hidden="false" customHeight="true" outlineLevel="0" collapsed="false">
      <c r="A58" s="26"/>
      <c r="B58" s="26"/>
      <c r="C58" s="26"/>
      <c r="D58" s="26"/>
      <c r="E58" s="26"/>
      <c r="F58" s="26"/>
      <c r="G58" s="26"/>
      <c r="H58" s="26"/>
      <c r="I58" s="26"/>
      <c r="J58" s="31"/>
      <c r="K58" s="31"/>
    </row>
    <row r="59" customFormat="false" ht="15.75" hidden="false" customHeight="true" outlineLevel="0" collapsed="false">
      <c r="A59" s="26"/>
      <c r="B59" s="26"/>
      <c r="C59" s="26"/>
      <c r="D59" s="26"/>
      <c r="E59" s="26"/>
      <c r="F59" s="26"/>
      <c r="G59" s="26"/>
      <c r="H59" s="26"/>
      <c r="I59" s="26"/>
      <c r="J59" s="31"/>
      <c r="K59" s="31"/>
    </row>
    <row r="60" customFormat="false" ht="15.75" hidden="false" customHeight="true" outlineLevel="0" collapsed="false">
      <c r="A60" s="26"/>
      <c r="B60" s="26"/>
      <c r="C60" s="26"/>
      <c r="D60" s="26"/>
      <c r="E60" s="26"/>
      <c r="F60" s="26"/>
      <c r="G60" s="26"/>
      <c r="H60" s="26"/>
      <c r="I60" s="26"/>
      <c r="J60" s="31"/>
      <c r="K60" s="31"/>
    </row>
    <row r="61" customFormat="false" ht="15.75" hidden="false" customHeight="true" outlineLevel="0" collapsed="false">
      <c r="A61" s="26"/>
      <c r="B61" s="26"/>
      <c r="C61" s="26"/>
      <c r="D61" s="26"/>
      <c r="E61" s="26"/>
      <c r="F61" s="26"/>
      <c r="G61" s="26"/>
      <c r="H61" s="26"/>
      <c r="I61" s="26"/>
      <c r="J61" s="31"/>
      <c r="K61" s="31"/>
    </row>
    <row r="62" customFormat="false" ht="15.75" hidden="false" customHeight="true" outlineLevel="0" collapsed="false">
      <c r="A62" s="26"/>
      <c r="B62" s="26"/>
      <c r="C62" s="26"/>
      <c r="D62" s="26"/>
      <c r="E62" s="26"/>
      <c r="F62" s="26"/>
      <c r="G62" s="26"/>
      <c r="H62" s="26"/>
      <c r="I62" s="26"/>
      <c r="J62" s="31"/>
      <c r="K62" s="31"/>
    </row>
    <row r="63" customFormat="false" ht="15.75" hidden="false" customHeight="true" outlineLevel="0" collapsed="false">
      <c r="J63" s="31"/>
    </row>
    <row r="64" customFormat="false" ht="15.75" hidden="false" customHeight="true" outlineLevel="0" collapsed="false">
      <c r="J64" s="31"/>
      <c r="K64" s="31"/>
    </row>
    <row r="65" customFormat="false" ht="15.75" hidden="false" customHeight="true" outlineLevel="0" collapsed="false">
      <c r="J65" s="31"/>
      <c r="K65" s="31"/>
    </row>
    <row r="66" customFormat="false" ht="15.75" hidden="false" customHeight="true" outlineLevel="0" collapsed="false">
      <c r="J66" s="31"/>
      <c r="K66" s="31"/>
    </row>
    <row r="67" customFormat="false" ht="15.75" hidden="false" customHeight="true" outlineLevel="0" collapsed="false">
      <c r="J67" s="31"/>
      <c r="K67" s="31"/>
    </row>
    <row r="68" customFormat="false" ht="15.75" hidden="false" customHeight="true" outlineLevel="0" collapsed="false">
      <c r="J68" s="31"/>
      <c r="K68" s="31"/>
    </row>
    <row r="69" customFormat="false" ht="15.75" hidden="false" customHeight="true" outlineLevel="0" collapsed="false">
      <c r="J69" s="31"/>
      <c r="K69" s="31"/>
    </row>
    <row r="70" customFormat="false" ht="15.75" hidden="false" customHeight="true" outlineLevel="0" collapsed="false">
      <c r="J70" s="31"/>
      <c r="K70" s="31"/>
    </row>
    <row r="71" customFormat="false" ht="15.75" hidden="false" customHeight="true" outlineLevel="0" collapsed="false">
      <c r="J71" s="31"/>
      <c r="K71" s="31"/>
    </row>
    <row r="72" customFormat="false" ht="15.75" hidden="false" customHeight="true" outlineLevel="0" collapsed="false">
      <c r="J72" s="31"/>
      <c r="K72" s="31"/>
    </row>
    <row r="73" customFormat="false" ht="15.75" hidden="false" customHeight="true" outlineLevel="0" collapsed="false">
      <c r="J73" s="31"/>
      <c r="K73" s="31"/>
    </row>
    <row r="74" customFormat="false" ht="15.75" hidden="false" customHeight="true" outlineLevel="0" collapsed="false">
      <c r="J74" s="31"/>
      <c r="K74" s="31"/>
    </row>
    <row r="75" customFormat="false" ht="15.75" hidden="false" customHeight="true" outlineLevel="0" collapsed="false">
      <c r="J75" s="31"/>
      <c r="K75" s="31"/>
    </row>
    <row r="76" customFormat="false" ht="15.75" hidden="false" customHeight="true" outlineLevel="0" collapsed="false">
      <c r="J76" s="31"/>
      <c r="K76" s="31"/>
    </row>
    <row r="77" customFormat="false" ht="15.75" hidden="false" customHeight="true" outlineLevel="0" collapsed="false">
      <c r="J77" s="31"/>
      <c r="K77" s="31"/>
    </row>
    <row r="78" customFormat="false" ht="15.75" hidden="false" customHeight="true" outlineLevel="0" collapsed="false">
      <c r="J78" s="31"/>
      <c r="K78" s="31"/>
    </row>
    <row r="79" customFormat="false" ht="15.75" hidden="false" customHeight="true" outlineLevel="0" collapsed="false">
      <c r="J79" s="31"/>
    </row>
    <row r="80" customFormat="false" ht="15.75" hidden="false" customHeight="true" outlineLevel="0" collapsed="false">
      <c r="J80" s="31"/>
    </row>
    <row r="81" customFormat="false" ht="15.75" hidden="false" customHeight="true" outlineLevel="0" collapsed="false">
      <c r="J81" s="31"/>
      <c r="S81" s="32" t="n">
        <v>0</v>
      </c>
      <c r="T81" s="33" t="e">
        <f aca="false">$F$6/#REF!/24</f>
        <v>#REF!</v>
      </c>
      <c r="U81" s="34" t="n">
        <v>1</v>
      </c>
    </row>
    <row r="82" customFormat="false" ht="15.75" hidden="false" customHeight="true" outlineLevel="0" collapsed="false">
      <c r="J82" s="31"/>
    </row>
    <row r="83" customFormat="false" ht="15.75" hidden="false" customHeight="true" outlineLevel="0" collapsed="false">
      <c r="J83" s="31"/>
    </row>
    <row r="84" customFormat="false" ht="15.75" hidden="false" customHeight="true" outlineLevel="0" collapsed="false">
      <c r="J84" s="31"/>
    </row>
    <row r="85" customFormat="false" ht="15.75" hidden="false" customHeight="true" outlineLevel="0" collapsed="false">
      <c r="J85" s="31"/>
    </row>
    <row r="86" customFormat="false" ht="15.75" hidden="false" customHeight="true" outlineLevel="0" collapsed="false">
      <c r="J86" s="31"/>
    </row>
    <row r="87" customFormat="false" ht="15.75" hidden="false" customHeight="true" outlineLevel="0" collapsed="false">
      <c r="J87" s="31"/>
    </row>
    <row r="88" customFormat="false" ht="15.75" hidden="false" customHeight="true" outlineLevel="0" collapsed="false">
      <c r="J88" s="31"/>
    </row>
    <row r="89" customFormat="false" ht="15.75" hidden="false" customHeight="true" outlineLevel="0" collapsed="false">
      <c r="J89" s="35"/>
    </row>
    <row r="90" customFormat="false" ht="15.75" hidden="false" customHeight="true" outlineLevel="0" collapsed="false">
      <c r="J90" s="26"/>
    </row>
    <row r="91" customFormat="false" ht="15.75" hidden="false" customHeight="true" outlineLevel="0" collapsed="false">
      <c r="J91" s="26"/>
    </row>
    <row r="92" customFormat="false" ht="15.75" hidden="false" customHeight="true" outlineLevel="0" collapsed="false">
      <c r="J92" s="26"/>
    </row>
    <row r="93" customFormat="false" ht="15.75" hidden="false" customHeight="true" outlineLevel="0" collapsed="false">
      <c r="J93" s="26"/>
      <c r="K93" s="26"/>
    </row>
    <row r="94" customFormat="false" ht="15.75" hidden="false" customHeight="true" outlineLevel="0" collapsed="false">
      <c r="J94" s="26"/>
    </row>
    <row r="95" customFormat="false" ht="15.75" hidden="false" customHeight="true" outlineLevel="0" collapsed="false">
      <c r="J95" s="36"/>
    </row>
    <row r="96" customFormat="false" ht="15.75" hidden="false" customHeight="true" outlineLevel="0" collapsed="false">
      <c r="J96" s="37"/>
    </row>
    <row r="97" customFormat="false" ht="15.75" hidden="false" customHeight="true" outlineLevel="0" collapsed="false">
      <c r="J97" s="38"/>
    </row>
    <row r="98" customFormat="false" ht="15.75" hidden="false" customHeight="true" outlineLevel="0" collapsed="false">
      <c r="J98" s="38"/>
      <c r="S98" s="39"/>
    </row>
    <row r="99" customFormat="false" ht="15.75" hidden="false" customHeight="true" outlineLevel="0" collapsed="false">
      <c r="J99" s="38"/>
    </row>
    <row r="100" customFormat="false" ht="15.75" hidden="false" customHeight="true" outlineLevel="0" collapsed="false">
      <c r="J100" s="40"/>
    </row>
    <row r="101" customFormat="false" ht="15.75" hidden="false" customHeight="true" outlineLevel="0" collapsed="false">
      <c r="J101" s="41"/>
    </row>
    <row r="102" customFormat="false" ht="15.75" hidden="false" customHeight="true" outlineLevel="0" collapsed="false">
      <c r="J102" s="26"/>
      <c r="K102" s="31"/>
    </row>
    <row r="103" customFormat="false" ht="15.75" hidden="false" customHeight="true" outlineLevel="0" collapsed="false">
      <c r="J103" s="26"/>
    </row>
    <row r="104" customFormat="false" ht="15.75" hidden="false" customHeight="true" outlineLevel="0" collapsed="false">
      <c r="J104" s="31"/>
    </row>
    <row r="105" customFormat="false" ht="15.75" hidden="false" customHeight="true" outlineLevel="0" collapsed="false">
      <c r="J105" s="42"/>
    </row>
    <row r="106" customFormat="false" ht="15.75" hidden="false" customHeight="true" outlineLevel="0" collapsed="false">
      <c r="J106" s="42"/>
      <c r="K106" s="31"/>
    </row>
    <row r="107" customFormat="false" ht="15.75" hidden="false" customHeight="true" outlineLevel="0" collapsed="false">
      <c r="J107" s="26"/>
      <c r="K107" s="31"/>
    </row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1:I1"/>
    <mergeCell ref="A2:I2"/>
    <mergeCell ref="A3:J3"/>
    <mergeCell ref="A4:J4"/>
    <mergeCell ref="F5:G5"/>
    <mergeCell ref="H5:K5"/>
    <mergeCell ref="A8:I8"/>
    <mergeCell ref="A23:I23"/>
    <mergeCell ref="A27:I27"/>
    <mergeCell ref="A30:I30"/>
    <mergeCell ref="A32:I32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048576"/>
  <sheetViews>
    <sheetView showFormulas="false" showGridLines="true" showRowColHeaders="true" showZeros="true" rightToLeft="false" tabSelected="false" showOutlineSymbols="true" defaultGridColor="true" view="normal" topLeftCell="A22" colorId="64" zoomScale="167" zoomScaleNormal="167" zoomScalePageLayoutView="100" workbookViewId="0">
      <selection pane="topLeft" activeCell="G14" activeCellId="0" sqref="G14"/>
    </sheetView>
  </sheetViews>
  <sheetFormatPr defaultRowHeight="13.8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0" width="18.63"/>
    <col collapsed="false" customWidth="true" hidden="false" outlineLevel="0" max="3" min="3" style="0" width="5.57"/>
    <col collapsed="false" customWidth="true" hidden="false" outlineLevel="0" max="4" min="4" style="0" width="5.49"/>
    <col collapsed="false" customWidth="true" hidden="false" outlineLevel="0" max="5" min="5" style="0" width="12.83"/>
    <col collapsed="false" customWidth="true" hidden="false" outlineLevel="0" max="6" min="6" style="0" width="8.29"/>
    <col collapsed="false" customWidth="true" hidden="false" outlineLevel="0" max="7" min="7" style="0" width="9"/>
    <col collapsed="false" customWidth="true" hidden="false" outlineLevel="0" max="8" min="8" style="0" width="7.29"/>
    <col collapsed="false" customWidth="true" hidden="false" outlineLevel="0" max="9" min="9" style="0" width="5.57"/>
    <col collapsed="false" customWidth="true" hidden="false" outlineLevel="0" max="26" min="10" style="0" width="8.71"/>
    <col collapsed="false" customWidth="true" hidden="false" outlineLevel="0" max="1023" min="27" style="0" width="14.43"/>
    <col collapsed="false" customWidth="false" hidden="false" outlineLevel="0" max="1025" min="1024" style="0" width="11.52"/>
  </cols>
  <sheetData>
    <row r="1" customFormat="false" ht="12.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7"/>
    </row>
    <row r="2" customFormat="false" ht="12.5" hidden="false" customHeight="true" outlineLevel="0" collapsed="false">
      <c r="A2" s="43" t="s">
        <v>1</v>
      </c>
      <c r="B2" s="43"/>
      <c r="C2" s="43"/>
      <c r="D2" s="43"/>
      <c r="E2" s="43"/>
      <c r="F2" s="43"/>
      <c r="G2" s="43"/>
      <c r="H2" s="43"/>
      <c r="I2" s="2"/>
      <c r="J2" s="2"/>
      <c r="K2" s="7"/>
    </row>
    <row r="3" customFormat="false" ht="12.5" hidden="false" customHeight="true" outlineLevel="0" collapsed="false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2"/>
      <c r="K3" s="7"/>
    </row>
    <row r="4" customFormat="false" ht="11.15" hidden="false" customHeight="true" outlineLevel="0" collapsed="false">
      <c r="A4" s="144" t="s">
        <v>3</v>
      </c>
      <c r="B4" s="144"/>
      <c r="C4" s="144"/>
      <c r="D4" s="144"/>
      <c r="E4" s="144"/>
      <c r="F4" s="144"/>
      <c r="G4" s="144"/>
      <c r="H4" s="144"/>
      <c r="I4" s="144"/>
      <c r="J4" s="2"/>
      <c r="K4" s="7"/>
    </row>
    <row r="5" customFormat="false" ht="13.4" hidden="false" customHeight="true" outlineLevel="0" collapsed="false">
      <c r="A5" s="72"/>
      <c r="B5" s="73" t="n">
        <v>44430</v>
      </c>
      <c r="C5" s="74"/>
      <c r="D5" s="72"/>
      <c r="E5" s="72"/>
      <c r="F5" s="119"/>
      <c r="G5" s="76" t="s">
        <v>172</v>
      </c>
      <c r="H5" s="76"/>
      <c r="I5" s="76"/>
      <c r="J5" s="76"/>
      <c r="K5" s="7"/>
    </row>
    <row r="6" customFormat="false" ht="11.6" hidden="false" customHeight="true" outlineLevel="0" collapsed="false">
      <c r="A6" s="78"/>
      <c r="B6" s="78" t="s">
        <v>48</v>
      </c>
      <c r="C6" s="78"/>
      <c r="D6" s="74"/>
      <c r="E6" s="78" t="s">
        <v>7</v>
      </c>
      <c r="F6" s="145" t="n">
        <v>47</v>
      </c>
      <c r="G6" s="72" t="s">
        <v>8</v>
      </c>
      <c r="H6" s="146"/>
      <c r="I6" s="72"/>
      <c r="J6" s="48"/>
      <c r="K6" s="48"/>
    </row>
    <row r="7" customFormat="false" ht="25" hidden="false" customHeight="true" outlineLevel="0" collapsed="false">
      <c r="A7" s="125" t="s">
        <v>9</v>
      </c>
      <c r="B7" s="125" t="s">
        <v>10</v>
      </c>
      <c r="C7" s="125" t="s">
        <v>11</v>
      </c>
      <c r="D7" s="125" t="s">
        <v>12</v>
      </c>
      <c r="E7" s="125" t="s">
        <v>13</v>
      </c>
      <c r="F7" s="125" t="s">
        <v>49</v>
      </c>
      <c r="G7" s="125" t="s">
        <v>15</v>
      </c>
      <c r="H7" s="125" t="s">
        <v>16</v>
      </c>
      <c r="I7" s="125" t="s">
        <v>17</v>
      </c>
      <c r="J7" s="48"/>
      <c r="K7" s="48"/>
    </row>
    <row r="8" customFormat="false" ht="15" hidden="false" customHeight="false" outlineLevel="0" collapsed="false">
      <c r="A8" s="50" t="s">
        <v>173</v>
      </c>
      <c r="B8" s="50"/>
      <c r="C8" s="50"/>
      <c r="D8" s="50"/>
      <c r="E8" s="50"/>
      <c r="F8" s="50"/>
      <c r="G8" s="50"/>
      <c r="H8" s="50"/>
      <c r="I8" s="50"/>
      <c r="J8" s="48"/>
      <c r="K8" s="48"/>
    </row>
    <row r="9" customFormat="false" ht="15" hidden="false" customHeight="false" outlineLevel="0" collapsed="false">
      <c r="A9" s="147" t="n">
        <v>1</v>
      </c>
      <c r="B9" s="148" t="s">
        <v>174</v>
      </c>
      <c r="C9" s="147" t="n">
        <v>132</v>
      </c>
      <c r="D9" s="147" t="n">
        <v>2004</v>
      </c>
      <c r="E9" s="147" t="s">
        <v>28</v>
      </c>
      <c r="F9" s="149" t="n">
        <v>0.0848726851851852</v>
      </c>
      <c r="G9" s="132" t="n">
        <v>0</v>
      </c>
      <c r="H9" s="138" t="n">
        <f aca="false">$F$6/F9/24</f>
        <v>23.0737760807309</v>
      </c>
      <c r="I9" s="147" t="n">
        <v>1</v>
      </c>
      <c r="J9" s="48"/>
      <c r="K9" s="48"/>
    </row>
    <row r="10" customFormat="false" ht="15" hidden="false" customHeight="false" outlineLevel="0" collapsed="false">
      <c r="A10" s="50" t="s">
        <v>175</v>
      </c>
      <c r="B10" s="50"/>
      <c r="C10" s="50"/>
      <c r="D10" s="50"/>
      <c r="E10" s="50"/>
      <c r="F10" s="50"/>
      <c r="G10" s="50"/>
      <c r="H10" s="50"/>
      <c r="I10" s="50"/>
      <c r="J10" s="48"/>
      <c r="K10" s="48"/>
    </row>
    <row r="11" customFormat="false" ht="15" hidden="false" customHeight="false" outlineLevel="0" collapsed="false">
      <c r="A11" s="147" t="n">
        <v>1</v>
      </c>
      <c r="B11" s="50" t="s">
        <v>50</v>
      </c>
      <c r="C11" s="50" t="n">
        <v>122</v>
      </c>
      <c r="D11" s="52" t="n">
        <v>1998</v>
      </c>
      <c r="E11" s="52" t="s">
        <v>19</v>
      </c>
      <c r="F11" s="149" t="n">
        <v>0.0775925925925926</v>
      </c>
      <c r="G11" s="132" t="n">
        <v>0</v>
      </c>
      <c r="H11" s="138" t="n">
        <f aca="false">$F$6/F11/24</f>
        <v>25.2386634844869</v>
      </c>
      <c r="I11" s="147" t="n">
        <v>2</v>
      </c>
      <c r="J11" s="48"/>
      <c r="K11" s="48"/>
    </row>
    <row r="12" customFormat="false" ht="15" hidden="false" customHeight="false" outlineLevel="0" collapsed="false">
      <c r="A12" s="50" t="n">
        <v>2</v>
      </c>
      <c r="B12" s="111" t="s">
        <v>58</v>
      </c>
      <c r="C12" s="112" t="n">
        <v>151</v>
      </c>
      <c r="D12" s="112" t="n">
        <v>2000</v>
      </c>
      <c r="E12" s="50" t="s">
        <v>19</v>
      </c>
      <c r="F12" s="56" t="n">
        <v>0.0939814814814815</v>
      </c>
      <c r="G12" s="15" t="n">
        <f aca="false">F12-F11</f>
        <v>0.0163888888888889</v>
      </c>
      <c r="H12" s="138" t="n">
        <f aca="false">$F$6/F12/24</f>
        <v>20.8374384236453</v>
      </c>
      <c r="I12" s="147" t="n">
        <v>4</v>
      </c>
      <c r="J12" s="48"/>
      <c r="K12" s="48"/>
    </row>
    <row r="13" customFormat="false" ht="15" hidden="false" customHeight="false" outlineLevel="0" collapsed="false">
      <c r="A13" s="50" t="s">
        <v>162</v>
      </c>
      <c r="B13" s="50"/>
      <c r="C13" s="50"/>
      <c r="D13" s="50"/>
      <c r="E13" s="50"/>
      <c r="F13" s="50"/>
      <c r="G13" s="50"/>
      <c r="H13" s="50"/>
      <c r="I13" s="50"/>
      <c r="J13" s="48"/>
      <c r="K13" s="48"/>
    </row>
    <row r="14" customFormat="false" ht="15" hidden="false" customHeight="false" outlineLevel="0" collapsed="false">
      <c r="A14" s="50" t="n">
        <v>1</v>
      </c>
      <c r="B14" s="150" t="s">
        <v>51</v>
      </c>
      <c r="C14" s="150" t="n">
        <v>156</v>
      </c>
      <c r="D14" s="150" t="n">
        <v>1985</v>
      </c>
      <c r="E14" s="150" t="s">
        <v>28</v>
      </c>
      <c r="F14" s="15" t="n">
        <v>0.077662037037037</v>
      </c>
      <c r="G14" s="15" t="n">
        <v>0</v>
      </c>
      <c r="H14" s="138" t="n">
        <f aca="false">$F$6/F14/24</f>
        <v>25.2160953800298</v>
      </c>
      <c r="I14" s="50" t="n">
        <v>1</v>
      </c>
      <c r="J14" s="48"/>
      <c r="K14" s="48"/>
    </row>
    <row r="15" customFormat="false" ht="15" hidden="false" customHeight="false" outlineLevel="0" collapsed="false">
      <c r="A15" s="50" t="n">
        <v>2</v>
      </c>
      <c r="B15" s="150" t="s">
        <v>56</v>
      </c>
      <c r="C15" s="150" t="n">
        <v>150</v>
      </c>
      <c r="D15" s="150" t="n">
        <v>1984</v>
      </c>
      <c r="E15" s="150" t="s">
        <v>28</v>
      </c>
      <c r="F15" s="56" t="n">
        <v>0.0867476851851852</v>
      </c>
      <c r="G15" s="15" t="n">
        <f aca="false">F15-F14</f>
        <v>0.00908564814814819</v>
      </c>
      <c r="H15" s="138" t="n">
        <f aca="false">$F$6/F15/24</f>
        <v>22.5750500333556</v>
      </c>
      <c r="I15" s="50" t="n">
        <v>2</v>
      </c>
      <c r="J15" s="48"/>
      <c r="K15" s="48"/>
    </row>
    <row r="16" customFormat="false" ht="15" hidden="false" customHeight="false" outlineLevel="0" collapsed="false">
      <c r="A16" s="50" t="n">
        <v>3</v>
      </c>
      <c r="B16" s="150" t="s">
        <v>59</v>
      </c>
      <c r="C16" s="150" t="n">
        <v>117</v>
      </c>
      <c r="D16" s="150" t="n">
        <v>1982</v>
      </c>
      <c r="E16" s="150" t="s">
        <v>60</v>
      </c>
      <c r="F16" s="56" t="n">
        <v>0.0961805555555556</v>
      </c>
      <c r="G16" s="15" t="n">
        <f aca="false">F16-F14</f>
        <v>0.0185185185185186</v>
      </c>
      <c r="H16" s="138" t="n">
        <f aca="false">$F$6/F16/24</f>
        <v>20.3610108303249</v>
      </c>
      <c r="I16" s="50" t="n">
        <v>3</v>
      </c>
      <c r="J16" s="48"/>
      <c r="K16" s="48"/>
    </row>
    <row r="17" customFormat="false" ht="15" hidden="false" customHeight="false" outlineLevel="0" collapsed="false">
      <c r="A17" s="50" t="n">
        <v>4</v>
      </c>
      <c r="B17" s="150" t="s">
        <v>61</v>
      </c>
      <c r="C17" s="150" t="n">
        <v>134</v>
      </c>
      <c r="D17" s="150" t="n">
        <v>1996</v>
      </c>
      <c r="E17" s="150" t="s">
        <v>28</v>
      </c>
      <c r="F17" s="56" t="n">
        <v>0.0962037037037037</v>
      </c>
      <c r="G17" s="15" t="n">
        <f aca="false">F17-F14</f>
        <v>0.0185416666666667</v>
      </c>
      <c r="H17" s="138" t="n">
        <f aca="false">$F$6/F17/24</f>
        <v>20.3561116458133</v>
      </c>
      <c r="I17" s="50" t="n">
        <v>4</v>
      </c>
      <c r="J17" s="48"/>
      <c r="K17" s="48"/>
    </row>
    <row r="18" customFormat="false" ht="15" hidden="false" customHeight="false" outlineLevel="0" collapsed="false">
      <c r="A18" s="50" t="n">
        <v>5</v>
      </c>
      <c r="B18" s="150" t="s">
        <v>62</v>
      </c>
      <c r="C18" s="150" t="n">
        <v>116</v>
      </c>
      <c r="D18" s="150" t="n">
        <v>1993</v>
      </c>
      <c r="E18" s="150" t="s">
        <v>19</v>
      </c>
      <c r="F18" s="56" t="n">
        <v>0.10681712962963</v>
      </c>
      <c r="G18" s="15" t="n">
        <f aca="false">F18-F15</f>
        <v>0.0200694444444448</v>
      </c>
      <c r="H18" s="138" t="n">
        <f aca="false">$F$6/F18/24</f>
        <v>18.3335139235019</v>
      </c>
      <c r="I18" s="50" t="n">
        <v>5</v>
      </c>
      <c r="J18" s="48"/>
      <c r="K18" s="48"/>
    </row>
    <row r="19" customFormat="false" ht="15" hidden="false" customHeight="false" outlineLevel="0" collapsed="false">
      <c r="A19" s="50" t="n">
        <v>6</v>
      </c>
      <c r="B19" s="150" t="s">
        <v>66</v>
      </c>
      <c r="C19" s="150" t="n">
        <v>144</v>
      </c>
      <c r="D19" s="150" t="n">
        <v>1985</v>
      </c>
      <c r="E19" s="150" t="s">
        <v>28</v>
      </c>
      <c r="F19" s="53" t="n">
        <v>0.123969907407407</v>
      </c>
      <c r="G19" s="15" t="n">
        <f aca="false">F19-F16</f>
        <v>0.0277893518518514</v>
      </c>
      <c r="H19" s="138" t="n">
        <f aca="false">$F$6/F19/24</f>
        <v>15.7968443656055</v>
      </c>
      <c r="I19" s="50" t="n">
        <v>6</v>
      </c>
      <c r="J19" s="48"/>
      <c r="K19" s="48"/>
    </row>
    <row r="20" customFormat="false" ht="15" hidden="false" customHeight="false" outlineLevel="0" collapsed="false">
      <c r="A20" s="50" t="n">
        <v>7</v>
      </c>
      <c r="B20" s="141" t="s">
        <v>68</v>
      </c>
      <c r="C20" s="150" t="n">
        <v>141</v>
      </c>
      <c r="D20" s="150" t="n">
        <v>1985</v>
      </c>
      <c r="E20" s="141" t="s">
        <v>28</v>
      </c>
      <c r="F20" s="53" t="n">
        <v>0.147662037037037</v>
      </c>
      <c r="G20" s="15" t="n">
        <f aca="false">F20-F17</f>
        <v>0.0514583333333333</v>
      </c>
      <c r="H20" s="138" t="n">
        <f aca="false">$F$6/F20/24</f>
        <v>13.2622668129801</v>
      </c>
      <c r="I20" s="50" t="n">
        <v>7</v>
      </c>
      <c r="J20" s="48"/>
      <c r="K20" s="48"/>
    </row>
    <row r="21" customFormat="false" ht="15" hidden="false" customHeight="false" outlineLevel="0" collapsed="false">
      <c r="A21" s="50" t="n">
        <v>8</v>
      </c>
      <c r="B21" s="141" t="s">
        <v>69</v>
      </c>
      <c r="C21" s="150" t="n">
        <v>148</v>
      </c>
      <c r="D21" s="150" t="n">
        <v>1984</v>
      </c>
      <c r="E21" s="141" t="s">
        <v>28</v>
      </c>
      <c r="F21" s="53" t="n">
        <v>0.172916666666667</v>
      </c>
      <c r="G21" s="15" t="n">
        <f aca="false">F21-F18</f>
        <v>0.066099537037037</v>
      </c>
      <c r="H21" s="138" t="n">
        <f aca="false">$F$6/F21/24</f>
        <v>11.3253012048193</v>
      </c>
      <c r="I21" s="50" t="n">
        <v>8</v>
      </c>
      <c r="J21" s="48"/>
      <c r="K21" s="48"/>
    </row>
    <row r="22" customFormat="false" ht="15" hidden="false" customHeight="false" outlineLevel="0" collapsed="false">
      <c r="A22" s="50" t="n">
        <v>9</v>
      </c>
      <c r="B22" s="150" t="s">
        <v>70</v>
      </c>
      <c r="C22" s="150" t="n">
        <v>143</v>
      </c>
      <c r="D22" s="150" t="n">
        <v>1988</v>
      </c>
      <c r="E22" s="150" t="s">
        <v>19</v>
      </c>
      <c r="F22" s="53"/>
      <c r="G22" s="15"/>
      <c r="H22" s="138"/>
      <c r="I22" s="50"/>
      <c r="J22" s="48"/>
      <c r="K22" s="48"/>
    </row>
    <row r="23" customFormat="false" ht="15" hidden="false" customHeight="false" outlineLevel="0" collapsed="false">
      <c r="A23" s="50" t="n">
        <v>10</v>
      </c>
      <c r="B23" s="141" t="s">
        <v>73</v>
      </c>
      <c r="C23" s="150" t="n">
        <v>142</v>
      </c>
      <c r="D23" s="150" t="n">
        <v>1982</v>
      </c>
      <c r="E23" s="141" t="s">
        <v>19</v>
      </c>
      <c r="F23" s="56"/>
      <c r="G23" s="15"/>
      <c r="H23" s="138"/>
      <c r="I23" s="50"/>
      <c r="J23" s="48"/>
      <c r="K23" s="48"/>
    </row>
    <row r="24" customFormat="false" ht="15" hidden="false" customHeight="false" outlineLevel="0" collapsed="false">
      <c r="A24" s="50" t="s">
        <v>166</v>
      </c>
      <c r="B24" s="50"/>
      <c r="C24" s="50"/>
      <c r="D24" s="50"/>
      <c r="E24" s="50"/>
      <c r="F24" s="50"/>
      <c r="G24" s="50"/>
      <c r="H24" s="50"/>
      <c r="I24" s="50"/>
      <c r="J24" s="48"/>
      <c r="K24" s="48"/>
    </row>
    <row r="25" customFormat="false" ht="15" hidden="false" customHeight="false" outlineLevel="0" collapsed="false">
      <c r="A25" s="50" t="n">
        <v>1</v>
      </c>
      <c r="B25" s="151" t="s">
        <v>176</v>
      </c>
      <c r="C25" s="150" t="n">
        <v>131</v>
      </c>
      <c r="D25" s="150" t="n">
        <v>1981</v>
      </c>
      <c r="E25" s="141" t="s">
        <v>177</v>
      </c>
      <c r="F25" s="56" t="n">
        <v>0.0841087962962963</v>
      </c>
      <c r="G25" s="15" t="n">
        <v>0</v>
      </c>
      <c r="H25" s="138" t="n">
        <f aca="false">$F$6/F25/24</f>
        <v>23.2833356268061</v>
      </c>
      <c r="I25" s="50" t="n">
        <v>1</v>
      </c>
      <c r="J25" s="48"/>
      <c r="K25" s="48"/>
    </row>
    <row r="26" customFormat="false" ht="15" hidden="false" customHeight="false" outlineLevel="0" collapsed="false">
      <c r="A26" s="50" t="n">
        <v>2</v>
      </c>
      <c r="B26" s="151" t="s">
        <v>55</v>
      </c>
      <c r="C26" s="150" t="n">
        <v>115</v>
      </c>
      <c r="D26" s="150" t="n">
        <v>1972</v>
      </c>
      <c r="E26" s="141" t="s">
        <v>28</v>
      </c>
      <c r="F26" s="56" t="n">
        <v>0.0857986111111111</v>
      </c>
      <c r="G26" s="15" t="n">
        <f aca="false">F26-F25</f>
        <v>0.00168981481481481</v>
      </c>
      <c r="H26" s="138" t="n">
        <f aca="false">$F$6/F26/24</f>
        <v>22.824767300688</v>
      </c>
      <c r="I26" s="50" t="n">
        <v>2</v>
      </c>
      <c r="J26" s="48"/>
      <c r="K26" s="48"/>
    </row>
    <row r="27" customFormat="false" ht="15" hidden="false" customHeight="false" outlineLevel="0" collapsed="false">
      <c r="A27" s="50" t="n">
        <v>3</v>
      </c>
      <c r="B27" s="151" t="s">
        <v>57</v>
      </c>
      <c r="C27" s="150" t="n">
        <v>155</v>
      </c>
      <c r="D27" s="150" t="n">
        <v>1981</v>
      </c>
      <c r="E27" s="141" t="s">
        <v>146</v>
      </c>
      <c r="F27" s="15" t="n">
        <v>0.0919212962962963</v>
      </c>
      <c r="G27" s="15" t="n">
        <f aca="false">F27-F25</f>
        <v>0.0078125</v>
      </c>
      <c r="H27" s="138" t="n">
        <f aca="false">$F$6/F27/24</f>
        <v>21.3044573155376</v>
      </c>
      <c r="I27" s="50" t="n">
        <v>3</v>
      </c>
      <c r="J27" s="48"/>
      <c r="K27" s="48"/>
    </row>
    <row r="28" customFormat="false" ht="15" hidden="false" customHeight="false" outlineLevel="0" collapsed="false">
      <c r="A28" s="50" t="n">
        <v>4</v>
      </c>
      <c r="B28" s="151" t="s">
        <v>63</v>
      </c>
      <c r="C28" s="150" t="n">
        <v>145</v>
      </c>
      <c r="D28" s="150" t="n">
        <v>1980</v>
      </c>
      <c r="E28" s="141" t="s">
        <v>28</v>
      </c>
      <c r="F28" s="56" t="n">
        <v>0.114722222222222</v>
      </c>
      <c r="G28" s="15" t="n">
        <f aca="false">F28-F25</f>
        <v>0.0306134259259257</v>
      </c>
      <c r="H28" s="138" t="n">
        <f aca="false">$F$6/F28/24</f>
        <v>17.0702179176756</v>
      </c>
      <c r="I28" s="50" t="n">
        <v>4</v>
      </c>
      <c r="J28" s="48"/>
      <c r="K28" s="48"/>
    </row>
    <row r="29" customFormat="false" ht="15" hidden="false" customHeight="false" outlineLevel="0" collapsed="false">
      <c r="A29" s="50" t="n">
        <v>5</v>
      </c>
      <c r="B29" s="151" t="s">
        <v>178</v>
      </c>
      <c r="C29" s="150" t="n">
        <v>153</v>
      </c>
      <c r="D29" s="150" t="n">
        <v>1975</v>
      </c>
      <c r="E29" s="152" t="s">
        <v>108</v>
      </c>
      <c r="F29" s="56" t="n">
        <v>0.145474537037037</v>
      </c>
      <c r="G29" s="15" t="n">
        <f aca="false">F29-F28</f>
        <v>0.030752314814815</v>
      </c>
      <c r="H29" s="138" t="n">
        <f aca="false">$F$6/F29/24</f>
        <v>13.4616914631236</v>
      </c>
      <c r="I29" s="50" t="n">
        <v>5</v>
      </c>
      <c r="J29" s="48"/>
      <c r="K29" s="48"/>
    </row>
    <row r="30" customFormat="false" ht="15" hidden="false" customHeight="false" outlineLevel="0" collapsed="false">
      <c r="A30" s="50" t="s">
        <v>168</v>
      </c>
      <c r="B30" s="50"/>
      <c r="C30" s="50"/>
      <c r="D30" s="50"/>
      <c r="E30" s="50"/>
      <c r="F30" s="50"/>
      <c r="G30" s="50"/>
      <c r="H30" s="50"/>
      <c r="I30" s="50"/>
      <c r="J30" s="48"/>
      <c r="K30" s="48"/>
    </row>
    <row r="31" customFormat="false" ht="15" hidden="false" customHeight="false" outlineLevel="0" collapsed="false">
      <c r="A31" s="50" t="n">
        <v>1</v>
      </c>
      <c r="B31" s="153" t="s">
        <v>179</v>
      </c>
      <c r="C31" s="50" t="n">
        <v>129</v>
      </c>
      <c r="D31" s="50" t="n">
        <v>1965</v>
      </c>
      <c r="E31" s="154" t="s">
        <v>19</v>
      </c>
      <c r="F31" s="56" t="n">
        <v>0.122581018518519</v>
      </c>
      <c r="G31" s="15" t="n">
        <f aca="false">F31-F31</f>
        <v>0</v>
      </c>
      <c r="H31" s="16" t="n">
        <f aca="false">$F$6/F31/24</f>
        <v>15.9758285336606</v>
      </c>
      <c r="I31" s="50" t="n">
        <v>1</v>
      </c>
      <c r="J31" s="48"/>
      <c r="K31" s="48"/>
    </row>
    <row r="32" customFormat="false" ht="15" hidden="false" customHeight="false" outlineLevel="0" collapsed="false">
      <c r="A32" s="50" t="n">
        <v>2</v>
      </c>
      <c r="B32" s="153" t="s">
        <v>72</v>
      </c>
      <c r="C32" s="50" t="n">
        <v>140</v>
      </c>
      <c r="D32" s="50" t="n">
        <v>1968</v>
      </c>
      <c r="E32" s="20" t="s">
        <v>19</v>
      </c>
      <c r="F32" s="56"/>
      <c r="G32" s="15"/>
      <c r="H32" s="16"/>
      <c r="I32" s="50"/>
      <c r="J32" s="48"/>
      <c r="K32" s="48"/>
    </row>
    <row r="33" customFormat="false" ht="15" hidden="false" customHeight="false" outlineLevel="0" collapsed="false">
      <c r="A33" s="50" t="s">
        <v>169</v>
      </c>
      <c r="B33" s="50"/>
      <c r="C33" s="50"/>
      <c r="D33" s="50"/>
      <c r="E33" s="50"/>
      <c r="F33" s="50"/>
      <c r="G33" s="50"/>
      <c r="H33" s="50"/>
      <c r="I33" s="50"/>
      <c r="J33" s="48"/>
      <c r="K33" s="48"/>
    </row>
    <row r="34" customFormat="false" ht="15" hidden="false" customHeight="false" outlineLevel="0" collapsed="false">
      <c r="A34" s="50" t="n">
        <v>1</v>
      </c>
      <c r="B34" s="153" t="s">
        <v>180</v>
      </c>
      <c r="C34" s="50" t="n">
        <v>136</v>
      </c>
      <c r="D34" s="50" t="n">
        <v>1958</v>
      </c>
      <c r="E34" s="154" t="s">
        <v>181</v>
      </c>
      <c r="F34" s="56" t="n">
        <v>0.12318287037037</v>
      </c>
      <c r="G34" s="15" t="n">
        <v>0</v>
      </c>
      <c r="H34" s="138" t="n">
        <f aca="false">$F$6/F34/24</f>
        <v>15.8977731842526</v>
      </c>
      <c r="I34" s="50" t="n">
        <v>1</v>
      </c>
      <c r="J34" s="48"/>
      <c r="K34" s="48"/>
    </row>
    <row r="35" customFormat="false" ht="15" hidden="false" customHeight="false" outlineLevel="0" collapsed="false">
      <c r="A35" s="136" t="s">
        <v>182</v>
      </c>
      <c r="B35" s="136"/>
      <c r="C35" s="136"/>
      <c r="D35" s="136"/>
      <c r="E35" s="136"/>
      <c r="F35" s="136"/>
      <c r="G35" s="136"/>
      <c r="H35" s="136" t="e">
        <f aca="false">$F$6/F35/24</f>
        <v>#DIV/0!</v>
      </c>
      <c r="I35" s="136"/>
      <c r="J35" s="48"/>
      <c r="K35" s="48"/>
    </row>
    <row r="36" customFormat="false" ht="15" hidden="false" customHeight="false" outlineLevel="0" collapsed="false">
      <c r="A36" s="85"/>
      <c r="B36" s="85"/>
      <c r="C36" s="85"/>
      <c r="D36" s="85"/>
      <c r="E36" s="85"/>
      <c r="F36" s="85"/>
      <c r="G36" s="85"/>
      <c r="H36" s="85"/>
      <c r="I36" s="85"/>
      <c r="J36" s="48"/>
      <c r="K36" s="48"/>
    </row>
    <row r="37" customFormat="false" ht="15" hidden="false" customHeight="false" outlineLevel="0" collapsed="false">
      <c r="A37" s="26"/>
      <c r="B37" s="26"/>
      <c r="C37" s="26"/>
      <c r="D37" s="26"/>
      <c r="E37" s="26"/>
      <c r="F37" s="26"/>
      <c r="G37" s="26"/>
      <c r="H37" s="26"/>
      <c r="I37" s="26"/>
      <c r="J37" s="48"/>
      <c r="K37" s="48"/>
    </row>
    <row r="38" customFormat="false" ht="15" hidden="false" customHeight="false" outlineLevel="0" collapsed="false">
      <c r="A38" s="26"/>
      <c r="B38" s="26"/>
      <c r="C38" s="26"/>
      <c r="D38" s="26"/>
      <c r="E38" s="26"/>
      <c r="F38" s="26"/>
      <c r="G38" s="26"/>
      <c r="H38" s="26"/>
      <c r="I38" s="26"/>
      <c r="J38" s="48"/>
      <c r="K38" s="48"/>
    </row>
    <row r="39" customFormat="false" ht="15" hidden="false" customHeight="false" outlineLevel="0" collapsed="false">
      <c r="A39" s="26"/>
      <c r="B39" s="26"/>
      <c r="C39" s="26"/>
      <c r="D39" s="26"/>
      <c r="E39" s="26"/>
      <c r="F39" s="26"/>
      <c r="G39" s="26"/>
      <c r="H39" s="26"/>
      <c r="I39" s="26"/>
      <c r="J39" s="48"/>
      <c r="K39" s="48"/>
    </row>
    <row r="40" customFormat="false" ht="15" hidden="false" customHeight="false" outlineLevel="0" collapsed="false">
      <c r="A40" s="26"/>
      <c r="B40" s="26"/>
      <c r="C40" s="26"/>
      <c r="D40" s="26"/>
      <c r="E40" s="26"/>
      <c r="F40" s="26"/>
      <c r="G40" s="26"/>
      <c r="H40" s="26"/>
      <c r="I40" s="26"/>
      <c r="J40" s="48"/>
      <c r="K40" s="48"/>
    </row>
    <row r="41" customFormat="false" ht="15" hidden="false" customHeight="false" outlineLevel="0" collapsed="false">
      <c r="A41" s="26"/>
      <c r="B41" s="26"/>
      <c r="C41" s="26"/>
      <c r="D41" s="26"/>
      <c r="E41" s="26"/>
      <c r="F41" s="26"/>
      <c r="G41" s="26"/>
      <c r="H41" s="26"/>
      <c r="I41" s="26"/>
      <c r="J41" s="48"/>
      <c r="K41" s="48"/>
    </row>
    <row r="42" customFormat="false" ht="15" hidden="false" customHeight="false" outlineLevel="0" collapsed="false">
      <c r="A42" s="26"/>
      <c r="B42" s="26"/>
      <c r="C42" s="26"/>
      <c r="D42" s="26"/>
      <c r="E42" s="26"/>
      <c r="F42" s="26"/>
      <c r="G42" s="26"/>
      <c r="H42" s="26"/>
      <c r="I42" s="26"/>
      <c r="J42" s="48"/>
      <c r="K42" s="48"/>
    </row>
    <row r="43" customFormat="false" ht="15" hidden="false" customHeight="false" outlineLevel="0" collapsed="false">
      <c r="A43" s="26"/>
      <c r="B43" s="26"/>
      <c r="C43" s="26"/>
      <c r="D43" s="26"/>
      <c r="E43" s="26"/>
      <c r="F43" s="26"/>
      <c r="G43" s="26"/>
      <c r="H43" s="26"/>
      <c r="I43" s="26"/>
      <c r="J43" s="48"/>
      <c r="K43" s="48"/>
    </row>
    <row r="44" customFormat="false" ht="15" hidden="false" customHeight="false" outlineLevel="0" collapsed="false">
      <c r="A44" s="26"/>
      <c r="B44" s="26"/>
      <c r="C44" s="26"/>
      <c r="D44" s="26"/>
      <c r="E44" s="26"/>
      <c r="F44" s="26"/>
      <c r="G44" s="26"/>
      <c r="H44" s="26"/>
      <c r="I44" s="26"/>
      <c r="J44" s="48"/>
      <c r="K44" s="48"/>
    </row>
    <row r="45" customFormat="false" ht="15" hidden="false" customHeight="false" outlineLevel="0" collapsed="false">
      <c r="A45" s="26"/>
      <c r="B45" s="26"/>
      <c r="C45" s="26"/>
      <c r="D45" s="26"/>
      <c r="E45" s="26"/>
      <c r="F45" s="26"/>
      <c r="G45" s="26"/>
      <c r="H45" s="26"/>
      <c r="I45" s="26"/>
      <c r="J45" s="48"/>
      <c r="K45" s="48"/>
    </row>
    <row r="46" customFormat="false" ht="15" hidden="false" customHeight="fals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48"/>
      <c r="K46" s="48"/>
    </row>
    <row r="47" customFormat="false" ht="15" hidden="false" customHeight="false" outlineLevel="0" collapsed="false">
      <c r="A47" s="26"/>
      <c r="B47" s="26"/>
      <c r="C47" s="26"/>
      <c r="D47" s="26"/>
      <c r="E47" s="26"/>
      <c r="F47" s="26"/>
      <c r="G47" s="26"/>
      <c r="H47" s="26"/>
      <c r="I47" s="26"/>
      <c r="J47" s="48"/>
      <c r="K47" s="48"/>
    </row>
    <row r="48" customFormat="false" ht="15" hidden="false" customHeight="false" outlineLevel="0" collapsed="false">
      <c r="A48" s="26"/>
      <c r="B48" s="26"/>
      <c r="C48" s="26"/>
      <c r="D48" s="26"/>
      <c r="E48" s="26"/>
      <c r="F48" s="26"/>
      <c r="G48" s="26"/>
      <c r="H48" s="26"/>
      <c r="I48" s="26"/>
      <c r="J48" s="48"/>
      <c r="K48" s="48"/>
    </row>
    <row r="49" customFormat="false" ht="15" hidden="false" customHeight="false" outlineLevel="0" collapsed="false">
      <c r="A49" s="26"/>
      <c r="B49" s="26"/>
      <c r="C49" s="26"/>
      <c r="D49" s="26"/>
      <c r="E49" s="26"/>
      <c r="F49" s="26"/>
      <c r="G49" s="26"/>
      <c r="H49" s="26"/>
      <c r="I49" s="26"/>
      <c r="J49" s="48"/>
      <c r="K49" s="48"/>
    </row>
    <row r="50" customFormat="false" ht="15.75" hidden="false" customHeight="true" outlineLevel="0" collapsed="false">
      <c r="A50" s="26"/>
      <c r="B50" s="26"/>
      <c r="C50" s="26"/>
      <c r="D50" s="26"/>
      <c r="E50" s="26"/>
      <c r="F50" s="26"/>
      <c r="G50" s="26"/>
      <c r="H50" s="26"/>
      <c r="I50" s="26"/>
      <c r="J50" s="48"/>
      <c r="K50" s="48"/>
    </row>
    <row r="51" customFormat="false" ht="15.75" hidden="false" customHeight="true" outlineLevel="0" collapsed="false">
      <c r="A51" s="26"/>
      <c r="B51" s="26"/>
      <c r="C51" s="26"/>
      <c r="D51" s="26"/>
      <c r="E51" s="26"/>
      <c r="F51" s="26"/>
      <c r="G51" s="26"/>
      <c r="H51" s="26"/>
      <c r="I51" s="26"/>
      <c r="J51" s="48"/>
      <c r="K51" s="48"/>
    </row>
    <row r="52" customFormat="false" ht="15.75" hidden="false" customHeight="true" outlineLevel="0" collapsed="false">
      <c r="A52" s="26"/>
      <c r="B52" s="26"/>
      <c r="C52" s="26"/>
      <c r="D52" s="26"/>
      <c r="E52" s="26"/>
      <c r="F52" s="26"/>
      <c r="G52" s="26"/>
      <c r="H52" s="26"/>
      <c r="I52" s="26"/>
      <c r="J52" s="48"/>
      <c r="K52" s="48"/>
    </row>
    <row r="53" customFormat="false" ht="15.75" hidden="false" customHeight="true" outlineLevel="0" collapsed="false">
      <c r="A53" s="26"/>
      <c r="B53" s="26"/>
      <c r="C53" s="26"/>
      <c r="D53" s="26"/>
      <c r="E53" s="26"/>
      <c r="F53" s="26"/>
      <c r="G53" s="26"/>
      <c r="H53" s="26"/>
      <c r="I53" s="26"/>
      <c r="J53" s="48"/>
      <c r="K53" s="48"/>
    </row>
    <row r="54" customFormat="false" ht="15.75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48"/>
      <c r="K54" s="48"/>
    </row>
    <row r="55" customFormat="false" ht="15.75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57"/>
      <c r="K55" s="7"/>
    </row>
    <row r="56" customFormat="false" ht="15.75" hidden="false" customHeight="true" outlineLevel="0" collapsed="false">
      <c r="A56" s="26"/>
      <c r="B56" s="26"/>
      <c r="C56" s="26"/>
      <c r="D56" s="26"/>
      <c r="E56" s="26"/>
      <c r="F56" s="26"/>
      <c r="G56" s="26"/>
      <c r="H56" s="26"/>
      <c r="I56" s="26"/>
      <c r="J56" s="48"/>
      <c r="K56" s="48"/>
    </row>
    <row r="57" customFormat="false" ht="15.75" hidden="false" customHeight="true" outlineLevel="0" collapsed="false">
      <c r="A57" s="26"/>
      <c r="B57" s="26"/>
      <c r="C57" s="26"/>
      <c r="D57" s="26"/>
      <c r="E57" s="26"/>
      <c r="F57" s="26"/>
      <c r="G57" s="26"/>
      <c r="H57" s="26"/>
      <c r="I57" s="26"/>
      <c r="J57" s="48"/>
      <c r="K57" s="48"/>
    </row>
    <row r="58" customFormat="false" ht="15.75" hidden="false" customHeight="true" outlineLevel="0" collapsed="false">
      <c r="A58" s="26"/>
      <c r="B58" s="26"/>
      <c r="C58" s="26"/>
      <c r="D58" s="26"/>
      <c r="E58" s="26"/>
      <c r="F58" s="26"/>
      <c r="G58" s="26"/>
      <c r="H58" s="26"/>
      <c r="I58" s="26"/>
      <c r="J58" s="48"/>
      <c r="K58" s="48"/>
    </row>
    <row r="59" customFormat="false" ht="15.75" hidden="false" customHeight="true" outlineLevel="0" collapsed="false">
      <c r="A59" s="26"/>
      <c r="B59" s="26"/>
      <c r="C59" s="26"/>
      <c r="D59" s="26"/>
      <c r="E59" s="26"/>
      <c r="F59" s="26"/>
      <c r="G59" s="26"/>
      <c r="H59" s="26"/>
      <c r="I59" s="26"/>
      <c r="J59" s="57"/>
      <c r="K59" s="7"/>
    </row>
    <row r="60" customFormat="false" ht="15.75" hidden="false" customHeight="true" outlineLevel="0" collapsed="false">
      <c r="A60" s="26"/>
      <c r="B60" s="26"/>
      <c r="C60" s="26"/>
      <c r="D60" s="26"/>
      <c r="E60" s="26"/>
      <c r="F60" s="26"/>
      <c r="G60" s="26"/>
      <c r="H60" s="26"/>
      <c r="I60" s="26"/>
      <c r="J60" s="48"/>
      <c r="K60" s="48"/>
    </row>
    <row r="61" customFormat="false" ht="15.75" hidden="false" customHeight="true" outlineLevel="0" collapsed="false">
      <c r="A61" s="26"/>
      <c r="B61" s="26"/>
      <c r="C61" s="26"/>
      <c r="D61" s="26"/>
      <c r="E61" s="26"/>
      <c r="F61" s="26"/>
      <c r="G61" s="26"/>
      <c r="H61" s="26"/>
      <c r="I61" s="26"/>
      <c r="J61" s="48"/>
      <c r="K61" s="48"/>
    </row>
    <row r="62" customFormat="false" ht="15.75" hidden="false" customHeight="true" outlineLevel="0" collapsed="false">
      <c r="A62" s="26"/>
      <c r="B62" s="26"/>
      <c r="C62" s="26"/>
      <c r="D62" s="26"/>
      <c r="E62" s="26"/>
      <c r="F62" s="26"/>
      <c r="G62" s="26"/>
      <c r="H62" s="26"/>
      <c r="I62" s="26"/>
      <c r="J62" s="48"/>
      <c r="K62" s="48"/>
    </row>
    <row r="63" customFormat="false" ht="15.75" hidden="false" customHeight="true" outlineLevel="0" collapsed="false">
      <c r="A63" s="26"/>
      <c r="B63" s="26"/>
      <c r="C63" s="26"/>
      <c r="D63" s="26"/>
      <c r="E63" s="26"/>
      <c r="F63" s="26"/>
      <c r="G63" s="26"/>
      <c r="H63" s="26"/>
      <c r="I63" s="26"/>
      <c r="J63" s="31"/>
      <c r="K63" s="31"/>
    </row>
    <row r="64" customFormat="false" ht="15.75" hidden="false" customHeight="true" outlineLevel="0" collapsed="false">
      <c r="A64" s="26"/>
      <c r="B64" s="26"/>
      <c r="C64" s="26"/>
      <c r="D64" s="26"/>
      <c r="E64" s="26"/>
      <c r="F64" s="26"/>
      <c r="G64" s="26"/>
      <c r="H64" s="26"/>
      <c r="I64" s="26"/>
      <c r="J64" s="31"/>
      <c r="K64" s="31"/>
    </row>
    <row r="65" customFormat="false" ht="15.75" hidden="false" customHeight="true" outlineLevel="0" collapsed="false">
      <c r="J65" s="48"/>
      <c r="K65" s="48"/>
    </row>
    <row r="66" customFormat="false" ht="15.75" hidden="false" customHeight="true" outlineLevel="0" collapsed="false">
      <c r="J66" s="31"/>
      <c r="K66" s="31"/>
    </row>
    <row r="67" customFormat="false" ht="15.75" hidden="false" customHeight="true" outlineLevel="0" collapsed="false">
      <c r="J67" s="31"/>
      <c r="K67" s="31"/>
    </row>
    <row r="68" customFormat="false" ht="15.75" hidden="false" customHeight="true" outlineLevel="0" collapsed="false">
      <c r="J68" s="31"/>
      <c r="K68" s="31"/>
    </row>
    <row r="69" customFormat="false" ht="15.75" hidden="false" customHeight="true" outlineLevel="0" collapsed="false">
      <c r="J69" s="31"/>
    </row>
    <row r="70" customFormat="false" ht="15.75" hidden="false" customHeight="true" outlineLevel="0" collapsed="false">
      <c r="J70" s="31"/>
      <c r="K70" s="31"/>
    </row>
    <row r="71" customFormat="false" ht="15.75" hidden="false" customHeight="true" outlineLevel="0" collapsed="false">
      <c r="J71" s="31"/>
      <c r="K71" s="31"/>
    </row>
    <row r="72" customFormat="false" ht="15.75" hidden="false" customHeight="true" outlineLevel="0" collapsed="false">
      <c r="J72" s="31"/>
      <c r="K72" s="31"/>
    </row>
    <row r="73" customFormat="false" ht="15.75" hidden="false" customHeight="true" outlineLevel="0" collapsed="false">
      <c r="J73" s="31"/>
      <c r="K73" s="31"/>
    </row>
    <row r="74" customFormat="false" ht="15.75" hidden="false" customHeight="true" outlineLevel="0" collapsed="false">
      <c r="J74" s="31"/>
      <c r="K74" s="31"/>
    </row>
    <row r="75" customFormat="false" ht="15.75" hidden="false" customHeight="true" outlineLevel="0" collapsed="false">
      <c r="J75" s="31"/>
      <c r="K75" s="31"/>
    </row>
    <row r="76" customFormat="false" ht="15.75" hidden="false" customHeight="true" outlineLevel="0" collapsed="false">
      <c r="J76" s="31"/>
      <c r="K76" s="31"/>
    </row>
    <row r="77" customFormat="false" ht="15.75" hidden="false" customHeight="true" outlineLevel="0" collapsed="false">
      <c r="J77" s="31"/>
      <c r="K77" s="31"/>
    </row>
    <row r="78" customFormat="false" ht="15.75" hidden="false" customHeight="true" outlineLevel="0" collapsed="false">
      <c r="J78" s="31"/>
      <c r="K78" s="31"/>
    </row>
    <row r="79" customFormat="false" ht="15.75" hidden="false" customHeight="true" outlineLevel="0" collapsed="false">
      <c r="J79" s="31"/>
      <c r="K79" s="31"/>
    </row>
    <row r="80" customFormat="false" ht="15.75" hidden="false" customHeight="true" outlineLevel="0" collapsed="false">
      <c r="J80" s="31"/>
      <c r="K80" s="31"/>
    </row>
    <row r="81" customFormat="false" ht="15.75" hidden="false" customHeight="true" outlineLevel="0" collapsed="false">
      <c r="J81" s="31"/>
      <c r="K81" s="31"/>
    </row>
    <row r="82" customFormat="false" ht="15.75" hidden="false" customHeight="true" outlineLevel="0" collapsed="false">
      <c r="J82" s="31"/>
      <c r="K82" s="31"/>
    </row>
    <row r="83" customFormat="false" ht="15.75" hidden="false" customHeight="true" outlineLevel="0" collapsed="false">
      <c r="J83" s="31"/>
      <c r="K83" s="31"/>
    </row>
    <row r="84" customFormat="false" ht="15.75" hidden="false" customHeight="true" outlineLevel="0" collapsed="false">
      <c r="J84" s="31"/>
      <c r="K84" s="31"/>
    </row>
    <row r="85" customFormat="false" ht="15.75" hidden="false" customHeight="true" outlineLevel="0" collapsed="false">
      <c r="J85" s="31"/>
    </row>
    <row r="86" customFormat="false" ht="15.75" hidden="false" customHeight="true" outlineLevel="0" collapsed="false">
      <c r="J86" s="31"/>
    </row>
    <row r="87" customFormat="false" ht="15.75" hidden="false" customHeight="true" outlineLevel="0" collapsed="false">
      <c r="J87" s="31"/>
      <c r="S87" s="32" t="n">
        <v>0</v>
      </c>
      <c r="T87" s="33" t="e">
        <f aca="false">$F$6/#REF!/24</f>
        <v>#REF!</v>
      </c>
      <c r="U87" s="34" t="n">
        <v>1</v>
      </c>
    </row>
    <row r="88" customFormat="false" ht="15.75" hidden="false" customHeight="true" outlineLevel="0" collapsed="false">
      <c r="J88" s="31"/>
    </row>
    <row r="89" customFormat="false" ht="15.75" hidden="false" customHeight="true" outlineLevel="0" collapsed="false">
      <c r="J89" s="31"/>
    </row>
    <row r="90" customFormat="false" ht="15.75" hidden="false" customHeight="true" outlineLevel="0" collapsed="false">
      <c r="J90" s="31"/>
    </row>
    <row r="91" customFormat="false" ht="15.75" hidden="false" customHeight="true" outlineLevel="0" collapsed="false">
      <c r="J91" s="31"/>
    </row>
    <row r="92" customFormat="false" ht="15.75" hidden="false" customHeight="true" outlineLevel="0" collapsed="false">
      <c r="J92" s="31"/>
    </row>
    <row r="93" customFormat="false" ht="15.75" hidden="false" customHeight="true" outlineLevel="0" collapsed="false">
      <c r="J93" s="31"/>
    </row>
    <row r="94" customFormat="false" ht="15.75" hidden="false" customHeight="true" outlineLevel="0" collapsed="false">
      <c r="J94" s="31"/>
    </row>
    <row r="95" customFormat="false" ht="15.75" hidden="false" customHeight="true" outlineLevel="0" collapsed="false">
      <c r="J95" s="35"/>
    </row>
    <row r="96" customFormat="false" ht="15.75" hidden="false" customHeight="true" outlineLevel="0" collapsed="false">
      <c r="J96" s="26"/>
    </row>
    <row r="97" customFormat="false" ht="15.75" hidden="false" customHeight="true" outlineLevel="0" collapsed="false">
      <c r="J97" s="26"/>
    </row>
    <row r="98" customFormat="false" ht="15.75" hidden="false" customHeight="true" outlineLevel="0" collapsed="false">
      <c r="J98" s="26"/>
    </row>
    <row r="99" customFormat="false" ht="15.75" hidden="false" customHeight="true" outlineLevel="0" collapsed="false">
      <c r="J99" s="26"/>
      <c r="K99" s="26"/>
    </row>
    <row r="100" customFormat="false" ht="15.75" hidden="false" customHeight="true" outlineLevel="0" collapsed="false">
      <c r="J100" s="26"/>
    </row>
    <row r="101" customFormat="false" ht="15.75" hidden="false" customHeight="true" outlineLevel="0" collapsed="false">
      <c r="J101" s="36"/>
    </row>
    <row r="102" customFormat="false" ht="15.75" hidden="false" customHeight="true" outlineLevel="0" collapsed="false">
      <c r="J102" s="37"/>
    </row>
    <row r="103" customFormat="false" ht="15.75" hidden="false" customHeight="true" outlineLevel="0" collapsed="false">
      <c r="J103" s="38"/>
    </row>
    <row r="104" customFormat="false" ht="15.75" hidden="false" customHeight="true" outlineLevel="0" collapsed="false">
      <c r="J104" s="38"/>
      <c r="S104" s="39"/>
    </row>
    <row r="105" customFormat="false" ht="15.75" hidden="false" customHeight="true" outlineLevel="0" collapsed="false">
      <c r="J105" s="38"/>
    </row>
    <row r="106" customFormat="false" ht="15.75" hidden="false" customHeight="true" outlineLevel="0" collapsed="false">
      <c r="J106" s="40"/>
    </row>
    <row r="107" customFormat="false" ht="15.75" hidden="false" customHeight="true" outlineLevel="0" collapsed="false">
      <c r="J107" s="41"/>
    </row>
    <row r="108" customFormat="false" ht="15.75" hidden="false" customHeight="true" outlineLevel="0" collapsed="false">
      <c r="J108" s="26"/>
      <c r="K108" s="31"/>
    </row>
    <row r="109" customFormat="false" ht="15.75" hidden="false" customHeight="true" outlineLevel="0" collapsed="false">
      <c r="J109" s="26"/>
    </row>
    <row r="110" customFormat="false" ht="15.75" hidden="false" customHeight="true" outlineLevel="0" collapsed="false">
      <c r="J110" s="31"/>
    </row>
    <row r="111" customFormat="false" ht="15.75" hidden="false" customHeight="true" outlineLevel="0" collapsed="false">
      <c r="J111" s="42"/>
    </row>
    <row r="112" customFormat="false" ht="15.75" hidden="false" customHeight="true" outlineLevel="0" collapsed="false">
      <c r="J112" s="42"/>
      <c r="K112" s="31"/>
    </row>
    <row r="113" customFormat="false" ht="15.75" hidden="false" customHeight="true" outlineLevel="0" collapsed="false">
      <c r="J113" s="26"/>
      <c r="K113" s="31"/>
    </row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">
    <mergeCell ref="A1:I1"/>
    <mergeCell ref="A2:H2"/>
    <mergeCell ref="A3:I3"/>
    <mergeCell ref="A4:I4"/>
    <mergeCell ref="G5:J5"/>
    <mergeCell ref="A8:I8"/>
    <mergeCell ref="A10:I10"/>
    <mergeCell ref="A13:I13"/>
    <mergeCell ref="A24:I24"/>
    <mergeCell ref="A30:I30"/>
    <mergeCell ref="A33:I33"/>
    <mergeCell ref="A35:I35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5124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2020-07-27T22:11:16Z</dcterms:created>
  <dc:creator>Мова Нанова</dc:creator>
  <dc:description/>
  <dc:language>ru-RU</dc:language>
  <cp:lastModifiedBy/>
  <cp:lastPrinted>2021-08-22T17:27:59Z</cp:lastPrinted>
  <dcterms:modified xsi:type="dcterms:W3CDTF">2021-08-23T12:29:49Z</dcterms:modified>
  <cp:revision>193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