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tabRatio="776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<sst xmlns="http://schemas.openxmlformats.org/spreadsheetml/2006/main" count="120" uniqueCount="87">
  <si>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Начало строки</t>
  </si>
  <si>
    <t>Разделитель |</t>
  </si>
  <si>
    <t>Ссылка на отчет</t>
  </si>
  <si>
    <t>Ссылка на автора</t>
  </si>
  <si>
    <t>Конец строки</t>
  </si>
  <si>
    <t>Ссылка</t>
  </si>
  <si>
    <t>[url=</t>
  </si>
  <si>
    <t>]</t>
  </si>
  <si>
    <t>[/url]</t>
  </si>
  <si>
    <t>.</t>
  </si>
  <si>
    <t>,</t>
  </si>
  <si>
    <t>Дней</t>
  </si>
  <si>
    <t>Автор</t>
  </si>
  <si>
    <t>Название отчета</t>
  </si>
  <si>
    <t>Дата</t>
  </si>
  <si>
    <t>[/td][td]</t>
  </si>
  <si>
    <t>область</t>
  </si>
  <si>
    <t>район</t>
  </si>
  <si>
    <t>шапка</t>
  </si>
  <si>
    <t>отчет</t>
  </si>
  <si>
    <t>[/td][/tr]</t>
  </si>
  <si>
    <t>[tr][td]</t>
  </si>
  <si>
    <t>[tr][th]</t>
  </si>
  <si>
    <t>[/th][th]</t>
  </si>
  <si>
    <t>[/th][/tr]</t>
  </si>
  <si>
    <t>[tr][th][size=3][color=Navy][b]</t>
  </si>
  <si>
    <t>[/b][/color][/size][/th][/tr]</t>
  </si>
  <si>
    <t>[tr][th][size=4][color=Red][b]</t>
  </si>
  <si>
    <t>Регион (РБ, РФ, Алтай и т.п.)</t>
  </si>
  <si>
    <t>Маршрут</t>
  </si>
  <si>
    <t>5</t>
  </si>
  <si>
    <t>Регионы</t>
  </si>
  <si>
    <t>&gt;&gt;</t>
  </si>
  <si>
    <t>Регион (РФ)</t>
  </si>
  <si>
    <t>Lilu</t>
  </si>
  <si>
    <t>Кавказ</t>
  </si>
  <si>
    <t>17</t>
  </si>
  <si>
    <t>Хибины</t>
  </si>
  <si>
    <t>http://forum.poehali.net/index.php?board=22;action=viewprofile;user=Lilu</t>
  </si>
  <si>
    <t>Регион (Украина)</t>
  </si>
  <si>
    <t>Старт-финиш</t>
  </si>
  <si>
    <t>JD</t>
  </si>
  <si>
    <t>http://forum.poehali.net/index.php?board=22;action=viewprofile;user=J.D.</t>
  </si>
  <si>
    <t>http://forum.poehali.net/index.php?board=22;action=display;threadid=16485</t>
  </si>
  <si>
    <t>Крым</t>
  </si>
  <si>
    <t xml:space="preserve">Судак </t>
  </si>
  <si>
    <t>Сибирский экстрим и не только</t>
  </si>
  <si>
    <t>Вид</t>
  </si>
  <si>
    <t>скалолазание</t>
  </si>
  <si>
    <t>автостоп</t>
  </si>
  <si>
    <t>Black Angel</t>
  </si>
  <si>
    <t>http://forum.poehali.net/index.php?board=22;action=viewprofile;user=Black+Angel</t>
  </si>
  <si>
    <t>http://forum.poehali.net/index.php?board=22;action=display;threadid=14900</t>
  </si>
  <si>
    <t>РБ-РФ,Минск-Москва-Новосибирск (стопом) - Туим (ЖД) - Красноярск (авто) - Москва (авиа) - Минск (стопом)</t>
  </si>
  <si>
    <t>Минск</t>
  </si>
  <si>
    <t>Сибирь / Беларусь</t>
  </si>
  <si>
    <t>http://forum.poehali.net/index.php?board=22;action=display;threadid=22835</t>
  </si>
  <si>
    <t>Хибины 2010 или проверка на педикулез характера</t>
  </si>
  <si>
    <t>Кировск</t>
  </si>
  <si>
    <t>Кукисвумчорр</t>
  </si>
  <si>
    <t>http://forum.poehali.net/index.php?board=22;action=display;threadid=24339</t>
  </si>
  <si>
    <t>Минск-Москва-Туим-Новосибирск-Красноярск</t>
  </si>
  <si>
    <t>Минск-Москва-Ростов -на -Донуи др.</t>
  </si>
  <si>
    <t>Яхтинг, Браслав</t>
  </si>
  <si>
    <t>Браслав</t>
  </si>
  <si>
    <t>Витебская  область</t>
  </si>
  <si>
    <t>Браславские озера</t>
  </si>
  <si>
    <t>1</t>
  </si>
  <si>
    <t>DronT</t>
  </si>
  <si>
    <t>http://forum.poehali.net/index.php?board=22;action=viewprofile;user=DronT</t>
  </si>
  <si>
    <t>http://forum.poehali.net/index.php?board=22;action=display;threadid=22415</t>
  </si>
  <si>
    <t>Безенги</t>
  </si>
  <si>
    <t>Безенги 2011. Команда 7 Б .Отчёт первый</t>
  </si>
  <si>
    <t>альпинизм</t>
  </si>
  <si>
    <t>яхтинг</t>
  </si>
  <si>
    <t>Виктор Чайка</t>
  </si>
  <si>
    <t>http://forum.poehali.net/index.php?board=22;action=viewprofile;user=Viktor4aika</t>
  </si>
  <si>
    <t>Безенги 2011. Команда 7 Б. Отчёт 2: Второе рождение и последний закат</t>
  </si>
  <si>
    <t>http://forum.poehali.net/index.php?board=22;action=display;threadid=34249</t>
  </si>
  <si>
    <t>http://forum.poehali.net/index.php?board=22;action=display;threadid=34482</t>
  </si>
  <si>
    <t>Центральный Кавказ,Кабардино-Балкария</t>
  </si>
  <si>
    <t>Дениши</t>
  </si>
  <si>
    <t>http://forum.poehali.net/index.php?board=22;action=display;threadid=37603</t>
  </si>
  <si>
    <t>Легкоход это хорошо. А выживем ли? (Цикл отчетов)</t>
  </si>
  <si>
    <t>Май. Крым. Судак.</t>
  </si>
  <si>
    <t>Дениши в картинках и видео.</t>
  </si>
  <si>
    <t>альпинизм, спасательные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</si>
</sst>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yyyy/mm/dd"/>
    <numFmt numFmtId="178" formatCode="mmm/yyyy"/>
    <numFmt numFmtId="179" formatCode="#,##0.00_р_."/>
    <numFmt numFmtId="180" formatCode="000000"/>
  </numFmts>
  <fonts count="25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24" borderId="11" xfId="0" applyFill="1" applyBorder="1" applyAlignment="1">
      <alignment/>
    </xf>
    <xf numFmtId="0" fontId="7" fillId="24" borderId="12" xfId="0" applyFont="1" applyFill="1" applyBorder="1" applyAlignment="1">
      <alignment horizontal="left"/>
    </xf>
    <xf numFmtId="0" fontId="0" fillId="7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Fill="1" applyBorder="1" applyAlignment="1">
      <alignment/>
    </xf>
    <xf numFmtId="0" fontId="0" fillId="17" borderId="23" xfId="0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28" xfId="0" applyBorder="1" applyAlignment="1">
      <alignment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2" fillId="17" borderId="22" xfId="0" applyFont="1" applyFill="1" applyBorder="1" applyAlignment="1">
      <alignment/>
    </xf>
    <xf numFmtId="0" fontId="0" fillId="17" borderId="26" xfId="0" applyFill="1" applyBorder="1" applyAlignment="1">
      <alignment/>
    </xf>
    <xf numFmtId="0" fontId="7" fillId="24" borderId="31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49" fontId="0" fillId="24" borderId="12" xfId="0" applyNumberFormat="1" applyFill="1" applyBorder="1" applyAlignment="1">
      <alignment horizontal="left"/>
    </xf>
    <xf numFmtId="0" fontId="0" fillId="24" borderId="32" xfId="0" applyFill="1" applyBorder="1" applyAlignment="1">
      <alignment horizontal="left"/>
    </xf>
    <xf numFmtId="0" fontId="0" fillId="0" borderId="33" xfId="0" applyBorder="1" applyAlignment="1">
      <alignment/>
    </xf>
    <xf numFmtId="49" fontId="0" fillId="0" borderId="33" xfId="0" applyNumberFormat="1" applyBorder="1" applyAlignment="1">
      <alignment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left"/>
    </xf>
    <xf numFmtId="0" fontId="2" fillId="8" borderId="35" xfId="0" applyFont="1" applyFill="1" applyBorder="1" applyAlignment="1">
      <alignment/>
    </xf>
    <xf numFmtId="49" fontId="2" fillId="8" borderId="35" xfId="0" applyNumberFormat="1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/>
    </xf>
    <xf numFmtId="0" fontId="6" fillId="7" borderId="37" xfId="0" applyFont="1" applyFill="1" applyBorder="1" applyAlignment="1">
      <alignment horizontal="left"/>
    </xf>
    <xf numFmtId="0" fontId="6" fillId="7" borderId="38" xfId="0" applyFont="1" applyFill="1" applyBorder="1" applyAlignment="1">
      <alignment horizontal="center"/>
    </xf>
    <xf numFmtId="0" fontId="0" fillId="7" borderId="38" xfId="0" applyFill="1" applyBorder="1" applyAlignment="1">
      <alignment/>
    </xf>
    <xf numFmtId="49" fontId="0" fillId="7" borderId="38" xfId="0" applyNumberFormat="1" applyFill="1" applyBorder="1" applyAlignment="1">
      <alignment/>
    </xf>
    <xf numFmtId="0" fontId="0" fillId="7" borderId="39" xfId="0" applyFill="1" applyBorder="1" applyAlignment="1">
      <alignment/>
    </xf>
    <xf numFmtId="0" fontId="0" fillId="17" borderId="24" xfId="0" applyFill="1" applyBorder="1" applyAlignment="1">
      <alignment/>
    </xf>
    <xf numFmtId="0" fontId="3" fillId="0" borderId="33" xfId="42" applyBorder="1" applyAlignment="1" applyProtection="1">
      <alignment/>
      <protection/>
    </xf>
    <xf numFmtId="0" fontId="3" fillId="0" borderId="40" xfId="42" applyBorder="1" applyAlignment="1" applyProtection="1">
      <alignment/>
      <protection/>
    </xf>
    <xf numFmtId="0" fontId="0" fillId="25" borderId="33" xfId="0" applyFill="1" applyBorder="1" applyAlignment="1">
      <alignment/>
    </xf>
    <xf numFmtId="49" fontId="0" fillId="25" borderId="33" xfId="0" applyNumberForma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3" fillId="25" borderId="40" xfId="42" applyFill="1" applyBorder="1" applyAlignment="1" applyProtection="1">
      <alignment/>
      <protection/>
    </xf>
    <xf numFmtId="0" fontId="3" fillId="25" borderId="33" xfId="42" applyFill="1" applyBorder="1" applyAlignment="1" applyProtection="1">
      <alignment/>
      <protection/>
    </xf>
    <xf numFmtId="0" fontId="0" fillId="25" borderId="0" xfId="0" applyFill="1" applyAlignment="1">
      <alignment wrapText="1"/>
    </xf>
    <xf numFmtId="0" fontId="6" fillId="25" borderId="38" xfId="0" applyFont="1" applyFill="1" applyBorder="1" applyAlignment="1">
      <alignment horizontal="center"/>
    </xf>
    <xf numFmtId="0" fontId="0" fillId="25" borderId="38" xfId="0" applyFill="1" applyBorder="1" applyAlignment="1">
      <alignment/>
    </xf>
    <xf numFmtId="49" fontId="0" fillId="25" borderId="38" xfId="0" applyNumberForma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39" xfId="42" applyFill="1" applyBorder="1" applyAlignment="1" applyProtection="1">
      <alignment/>
      <protection/>
    </xf>
    <xf numFmtId="0" fontId="7" fillId="26" borderId="31" xfId="0" applyFont="1" applyFill="1" applyBorder="1" applyAlignment="1">
      <alignment horizontal="left"/>
    </xf>
    <xf numFmtId="0" fontId="7" fillId="26" borderId="12" xfId="0" applyFont="1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49" fontId="0" fillId="26" borderId="12" xfId="0" applyNumberFormat="1" applyFill="1" applyBorder="1" applyAlignment="1">
      <alignment horizontal="left"/>
    </xf>
    <xf numFmtId="0" fontId="0" fillId="26" borderId="32" xfId="0" applyFill="1" applyBorder="1" applyAlignment="1">
      <alignment horizontal="left"/>
    </xf>
    <xf numFmtId="0" fontId="0" fillId="26" borderId="23" xfId="0" applyFill="1" applyBorder="1" applyAlignment="1">
      <alignment/>
    </xf>
    <xf numFmtId="0" fontId="0" fillId="26" borderId="11" xfId="0" applyFill="1" applyBorder="1" applyAlignment="1">
      <alignment/>
    </xf>
    <xf numFmtId="0" fontId="6" fillId="26" borderId="37" xfId="0" applyFont="1" applyFill="1" applyBorder="1" applyAlignment="1">
      <alignment horizontal="left"/>
    </xf>
    <xf numFmtId="0" fontId="6" fillId="26" borderId="38" xfId="0" applyFont="1" applyFill="1" applyBorder="1" applyAlignment="1">
      <alignment horizontal="center"/>
    </xf>
    <xf numFmtId="0" fontId="0" fillId="26" borderId="38" xfId="0" applyFill="1" applyBorder="1" applyAlignment="1">
      <alignment/>
    </xf>
    <xf numFmtId="49" fontId="0" fillId="26" borderId="38" xfId="0" applyNumberFormat="1" applyFill="1" applyBorder="1" applyAlignment="1">
      <alignment/>
    </xf>
    <xf numFmtId="0" fontId="0" fillId="26" borderId="39" xfId="0" applyFill="1" applyBorder="1" applyAlignment="1">
      <alignment/>
    </xf>
    <xf numFmtId="0" fontId="0" fillId="26" borderId="2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poehali.net/index.php?board=22;action=viewprofile;user=Viktor4aika" TargetMode="External" /><Relationship Id="rId2" Type="http://schemas.openxmlformats.org/officeDocument/2006/relationships/hyperlink" Target="http://forum.poehali.net/index.php?board=22;action=display;threadid=34249" TargetMode="External" /><Relationship Id="rId3" Type="http://schemas.openxmlformats.org/officeDocument/2006/relationships/hyperlink" Target="http://forum.poehali.net/index.php?board=22;action=viewprofile;user=Viktor4aika" TargetMode="External" /><Relationship Id="rId4" Type="http://schemas.openxmlformats.org/officeDocument/2006/relationships/hyperlink" Target="http://forum.poehali.net/index.php?board=22;action=display;threadid=34482" TargetMode="External" /><Relationship Id="rId5" Type="http://schemas.openxmlformats.org/officeDocument/2006/relationships/hyperlink" Target="http://forum.poehali.net/index.php?board=22;action=viewprofile;user=J.D." TargetMode="External" /><Relationship Id="rId6" Type="http://schemas.openxmlformats.org/officeDocument/2006/relationships/hyperlink" Target="http://forum.poehali.net/index.php?board=22;action=display;threadid=22835" TargetMode="External" /><Relationship Id="rId7" Type="http://schemas.openxmlformats.org/officeDocument/2006/relationships/hyperlink" Target="http://forum.poehali.net/index.php?board=22;action=display;threadid=14900" TargetMode="External" /><Relationship Id="rId8" Type="http://schemas.openxmlformats.org/officeDocument/2006/relationships/hyperlink" Target="http://forum.poehali.net/index.php?board=22;action=viewprofile;user=Black+Angel" TargetMode="External" /><Relationship Id="rId9" Type="http://schemas.openxmlformats.org/officeDocument/2006/relationships/hyperlink" Target="http://forum.poehali.net/index.php?board=22;action=display;threadid=16485" TargetMode="External" /><Relationship Id="rId10" Type="http://schemas.openxmlformats.org/officeDocument/2006/relationships/hyperlink" Target="http://forum.poehali.net/index.php?board=22;action=viewprofile;user=J.D." TargetMode="External" /><Relationship Id="rId11" Type="http://schemas.openxmlformats.org/officeDocument/2006/relationships/hyperlink" Target="http://forum.poehali.net/index.php?board=22;action=viewprofile;user=Lilu" TargetMode="External" /><Relationship Id="rId12" Type="http://schemas.openxmlformats.org/officeDocument/2006/relationships/hyperlink" Target="http://forum.poehali.net/index.php?board=22;action=display;threadid=24339" TargetMode="External" /><Relationship Id="rId13" Type="http://schemas.openxmlformats.org/officeDocument/2006/relationships/hyperlink" Target="http://forum.poehali.net/index.php?board=22;action=viewprofile;user=DronT" TargetMode="External" /><Relationship Id="rId14" Type="http://schemas.openxmlformats.org/officeDocument/2006/relationships/hyperlink" Target="http://forum.poehali.net/index.php?board=22;action=display;threadid=22415" TargetMode="External" /><Relationship Id="rId15" Type="http://schemas.openxmlformats.org/officeDocument/2006/relationships/hyperlink" Target="http://forum.poehali.net/index.php?board=22;action=viewprofile;user=Viktor4aika" TargetMode="External" /><Relationship Id="rId16" Type="http://schemas.openxmlformats.org/officeDocument/2006/relationships/hyperlink" Target="http://forum.poehali.net/index.php?board=22;action=display;threadid=37603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23.25390625" style="1" customWidth="1"/>
    <col min="2" max="2" width="26.875" style="1" bestFit="1" customWidth="1"/>
    <col min="3" max="3" width="12.875" style="1" customWidth="1"/>
    <col min="4" max="4" width="13.625" style="1" customWidth="1"/>
    <col min="5" max="5" width="5.75390625" style="24" bestFit="1" customWidth="1"/>
    <col min="6" max="6" width="10.125" style="24" bestFit="1" customWidth="1"/>
    <col min="7" max="7" width="10.625" style="1" customWidth="1"/>
    <col min="8" max="8" width="17.875" style="1" customWidth="1"/>
    <col min="9" max="9" width="22.625" style="1" customWidth="1"/>
    <col min="10" max="10" width="16.375" style="26" customWidth="1"/>
    <col min="11" max="11" width="7.625" style="28" customWidth="1"/>
    <col min="13" max="13" width="15.00390625" style="0" bestFit="1" customWidth="1"/>
    <col min="14" max="14" width="9.00390625" style="0" customWidth="1"/>
    <col min="15" max="15" width="13.75390625" style="0" customWidth="1"/>
  </cols>
  <sheetData>
    <row r="1" spans="11:17" ht="13.5" thickBot="1">
      <c r="K1" s="27"/>
      <c r="M1" s="9"/>
      <c r="N1" s="21" t="s">
        <v>19</v>
      </c>
      <c r="O1" s="21" t="s">
        <v>18</v>
      </c>
      <c r="P1" s="7"/>
      <c r="Q1" s="1"/>
    </row>
    <row r="2" spans="13:17" ht="12.75">
      <c r="M2" s="10" t="s">
        <v>0</v>
      </c>
      <c r="N2" s="20" t="s">
        <v>21</v>
      </c>
      <c r="O2" s="20" t="s">
        <v>22</v>
      </c>
      <c r="P2" s="7"/>
      <c r="Q2" s="1"/>
    </row>
    <row r="3" spans="13:17" ht="12.75">
      <c r="M3" s="10" t="s">
        <v>1</v>
      </c>
      <c r="N3" s="15" t="s">
        <v>15</v>
      </c>
      <c r="O3" s="15" t="s">
        <v>23</v>
      </c>
      <c r="P3" s="7"/>
      <c r="Q3" s="1"/>
    </row>
    <row r="4" spans="13:17" ht="13.5" thickBot="1">
      <c r="M4" s="11" t="s">
        <v>4</v>
      </c>
      <c r="N4" s="16" t="s">
        <v>20</v>
      </c>
      <c r="O4" s="16" t="s">
        <v>24</v>
      </c>
      <c r="P4" s="8"/>
      <c r="Q4" s="1"/>
    </row>
    <row r="5" spans="13:17" ht="13.5" thickBot="1">
      <c r="M5" s="12" t="s">
        <v>5</v>
      </c>
      <c r="N5" s="17" t="s">
        <v>6</v>
      </c>
      <c r="O5" s="17" t="s">
        <v>7</v>
      </c>
      <c r="P5" s="19" t="s">
        <v>8</v>
      </c>
      <c r="Q5" s="22" t="s">
        <v>32</v>
      </c>
    </row>
    <row r="6" spans="13:15" ht="13.5" thickBot="1">
      <c r="M6" s="13" t="s">
        <v>16</v>
      </c>
      <c r="N6" s="14" t="s">
        <v>27</v>
      </c>
      <c r="O6" s="14" t="s">
        <v>26</v>
      </c>
    </row>
    <row r="7" spans="1:15" ht="12.75" customHeight="1" thickBot="1">
      <c r="A7" s="25"/>
      <c r="B7" s="25"/>
      <c r="M7" s="13" t="s">
        <v>17</v>
      </c>
      <c r="N7" s="18" t="s">
        <v>25</v>
      </c>
      <c r="O7" s="18" t="s">
        <v>26</v>
      </c>
    </row>
    <row r="8" spans="1:11" ht="24" thickBot="1">
      <c r="A8" s="29"/>
      <c r="B8" s="30"/>
      <c r="C8" s="30"/>
      <c r="D8" s="30"/>
      <c r="E8" s="31"/>
      <c r="F8" s="31"/>
      <c r="G8" s="30"/>
      <c r="H8" s="30"/>
      <c r="I8" s="29"/>
      <c r="J8" s="32"/>
      <c r="K8" s="33"/>
    </row>
    <row r="9" spans="1:12" s="3" customFormat="1" ht="24" thickBot="1">
      <c r="A9" s="35" t="s">
        <v>28</v>
      </c>
      <c r="B9" s="4"/>
      <c r="C9" s="36"/>
      <c r="D9" s="36"/>
      <c r="E9" s="37"/>
      <c r="F9" s="37"/>
      <c r="G9" s="36"/>
      <c r="H9" s="36"/>
      <c r="I9" s="4"/>
      <c r="J9" s="38"/>
      <c r="K9" s="23" t="str">
        <f>CONCATENATE($N$6,A9,$O$6)</f>
        <v>[tr][th][size=4][color=Red][b]Регион (РБ, РФ, Алтай и т.п.)[/b][/color][/size][/th][/tr]</v>
      </c>
      <c r="L9" s="3" t="s">
        <v>9</v>
      </c>
    </row>
    <row r="10" spans="1:12" s="6" customFormat="1" ht="13.5" thickBot="1">
      <c r="A10" s="41" t="s">
        <v>40</v>
      </c>
      <c r="B10" s="42" t="s">
        <v>31</v>
      </c>
      <c r="C10" s="43" t="s">
        <v>29</v>
      </c>
      <c r="D10" s="43" t="s">
        <v>47</v>
      </c>
      <c r="E10" s="44" t="s">
        <v>11</v>
      </c>
      <c r="F10" s="44" t="s">
        <v>14</v>
      </c>
      <c r="G10" s="43" t="s">
        <v>12</v>
      </c>
      <c r="H10" s="43" t="s">
        <v>3</v>
      </c>
      <c r="I10" s="45" t="s">
        <v>13</v>
      </c>
      <c r="J10" s="46" t="s">
        <v>2</v>
      </c>
      <c r="K10" s="27" t="str">
        <f>CONCATENATE($O$2,A10,$O$3,B10,$O$3,C10,$O$3,D10,$O$3,E10,$O$3,F10,$O$3,G10,$O$3,I10,$O$3,$O$4)</f>
        <v>[tr][th]Старт-финиш[/th][th]Регионы[/th][th]Маршрут[/th][th]Вид[/th][th]Дней[/th][th]Дата[/th][th]Автор[/th][th]Название отчета[/th][th][/th][/tr]</v>
      </c>
      <c r="L10" s="6" t="s">
        <v>10</v>
      </c>
    </row>
    <row r="11" spans="1:12" s="5" customFormat="1" ht="16.5" thickBot="1">
      <c r="A11" s="47" t="s">
        <v>65</v>
      </c>
      <c r="B11" s="48"/>
      <c r="C11" s="49"/>
      <c r="D11" s="49"/>
      <c r="E11" s="50"/>
      <c r="F11" s="50"/>
      <c r="G11" s="49"/>
      <c r="H11" s="49"/>
      <c r="I11" s="49"/>
      <c r="J11" s="51"/>
      <c r="K11" s="52" t="str">
        <f>CONCATENATE($N$7,A11,$O$7)</f>
        <v>[tr][th][size=3][color=Navy][b]Витебская  область[/b][/color][/size][/th][/tr]</v>
      </c>
      <c r="L11" s="5" t="s">
        <v>9</v>
      </c>
    </row>
    <row r="12" spans="1:12" s="59" customFormat="1" ht="13.5" thickBot="1">
      <c r="A12" s="55" t="s">
        <v>64</v>
      </c>
      <c r="B12" s="55" t="s">
        <v>66</v>
      </c>
      <c r="C12" s="55"/>
      <c r="D12" s="59" t="s">
        <v>74</v>
      </c>
      <c r="E12" s="56" t="s">
        <v>67</v>
      </c>
      <c r="F12" s="56">
        <v>2009.09</v>
      </c>
      <c r="G12" s="55" t="s">
        <v>68</v>
      </c>
      <c r="H12" s="61" t="s">
        <v>69</v>
      </c>
      <c r="I12" s="55" t="s">
        <v>63</v>
      </c>
      <c r="J12" s="60" t="s">
        <v>70</v>
      </c>
      <c r="K12" s="57" t="str">
        <f>CONCATENATE($N$2,A12,$N$3,B12,$N$3,C12,$N$3,D12,$N$3,E12,$N$3,F12,$N$3,$N$5,H12,$O$5,G12,$P$5,$N$3,I12,$N$3,$N$5,J12,$O$5,$Q$5,$P$5,$N$4)</f>
        <v>[tr][td]Браслав[/td][td]Браславские озера[/td][td][/td][td]яхтинг[/td][td]1[/td][td]2009,09[/td][td][url=http://forum.poehali.net/index.php?board=22;action=viewprofile;user=DronT]DronT[/url][/td][td]Яхтинг, Браслав[/td][td][url=http://forum.poehali.net/index.php?board=22;action=display;threadid=22415]&gt;&gt;[/url][/td][/tr]</v>
      </c>
      <c r="L12" s="58" t="s">
        <v>10</v>
      </c>
    </row>
    <row r="13" spans="1:12" s="3" customFormat="1" ht="24" thickBot="1">
      <c r="A13" s="35" t="s">
        <v>33</v>
      </c>
      <c r="B13" s="4"/>
      <c r="C13" s="36"/>
      <c r="D13" s="36"/>
      <c r="E13" s="37"/>
      <c r="F13" s="37"/>
      <c r="G13" s="36"/>
      <c r="H13" s="36"/>
      <c r="I13" s="4"/>
      <c r="J13" s="38"/>
      <c r="K13" s="23" t="str">
        <f>CONCATENATE($N$6,A13,$O$6)</f>
        <v>[tr][th][size=4][color=Red][b]Регион (РФ)[/b][/color][/size][/th][/tr]</v>
      </c>
      <c r="L13" s="3" t="s">
        <v>9</v>
      </c>
    </row>
    <row r="14" spans="1:12" s="5" customFormat="1" ht="16.5" thickBot="1">
      <c r="A14" s="47" t="s">
        <v>55</v>
      </c>
      <c r="B14" s="48"/>
      <c r="C14" s="49"/>
      <c r="D14" s="49"/>
      <c r="E14" s="50"/>
      <c r="F14" s="50"/>
      <c r="G14" s="49"/>
      <c r="H14" s="49"/>
      <c r="I14" s="49"/>
      <c r="J14" s="51"/>
      <c r="K14" s="52" t="str">
        <f>CONCATENATE($N$7,A14,$O$7)</f>
        <v>[tr][th][size=3][color=Navy][b]Сибирь / Беларусь[/b][/color][/size][/th][/tr]</v>
      </c>
      <c r="L14" s="5" t="s">
        <v>9</v>
      </c>
    </row>
    <row r="15" spans="1:12" s="59" customFormat="1" ht="13.5" thickBot="1">
      <c r="A15" s="55" t="s">
        <v>54</v>
      </c>
      <c r="B15" s="55" t="s">
        <v>61</v>
      </c>
      <c r="C15" s="55" t="s">
        <v>53</v>
      </c>
      <c r="D15" s="55" t="s">
        <v>49</v>
      </c>
      <c r="E15" s="56"/>
      <c r="F15" s="56">
        <v>2009.02</v>
      </c>
      <c r="G15" s="55" t="s">
        <v>50</v>
      </c>
      <c r="H15" s="61" t="s">
        <v>51</v>
      </c>
      <c r="I15" s="55" t="s">
        <v>46</v>
      </c>
      <c r="J15" s="60" t="s">
        <v>52</v>
      </c>
      <c r="K15" s="57" t="str">
        <f>CONCATENATE($N$2,A15,$N$3,B15,$N$3,C15,$N$3,D15,$N$3,E15,$N$3,F15,$N$3,$N$5,H15,$O$5,G15,$P$5,$N$3,I15,$N$3,$N$5,J15,$O$5,$Q$5,$P$5,$N$4)</f>
        <v>[tr][td]Минск[/td][td]Минск-Москва-Туим-Новосибирск-Красноярск[/td][td]РБ-РФ,Минск-Москва-Новосибирск (стопом) - Туим (ЖД) - Красноярск (авто) - Москва (авиа) - Минск (стопом)[/td][td]автостоп[/td][td][/td][td]2009,02[/td][td][url=http://forum.poehali.net/index.php?board=22;action=viewprofile;user=Black+Angel]Black Angel[/url][/td][td]Сибирский экстрим и не только[/td][td][url=http://forum.poehali.net/index.php?board=22;action=display;threadid=14900]&gt;&gt;[/url][/td][/tr]</v>
      </c>
      <c r="L15" s="58" t="s">
        <v>10</v>
      </c>
    </row>
    <row r="16" spans="1:12" s="5" customFormat="1" ht="16.5" thickBot="1">
      <c r="A16" s="47" t="s">
        <v>35</v>
      </c>
      <c r="B16" s="48"/>
      <c r="C16" s="49"/>
      <c r="D16" s="49"/>
      <c r="E16" s="50"/>
      <c r="F16" s="50"/>
      <c r="G16" s="49"/>
      <c r="H16" s="49"/>
      <c r="I16" s="49"/>
      <c r="J16" s="51"/>
      <c r="K16" s="52" t="str">
        <f>CONCATENATE($N$7,A16,$O$7)</f>
        <v>[tr][th][size=3][color=Navy][b]Кавказ[/b][/color][/size][/th][/tr]</v>
      </c>
      <c r="L16" s="5" t="s">
        <v>9</v>
      </c>
    </row>
    <row r="17" spans="1:12" s="59" customFormat="1" ht="12.75">
      <c r="A17" s="55" t="s">
        <v>80</v>
      </c>
      <c r="B17" s="55" t="s">
        <v>71</v>
      </c>
      <c r="C17" s="55"/>
      <c r="D17" s="55" t="s">
        <v>73</v>
      </c>
      <c r="E17" s="56" t="s">
        <v>30</v>
      </c>
      <c r="F17" s="56">
        <v>2011.07</v>
      </c>
      <c r="G17" s="55" t="s">
        <v>75</v>
      </c>
      <c r="H17" s="61" t="s">
        <v>76</v>
      </c>
      <c r="I17" s="55" t="s">
        <v>72</v>
      </c>
      <c r="J17" s="60" t="s">
        <v>78</v>
      </c>
      <c r="K17" s="57" t="str">
        <f>CONCATENATE($N$2,A17,$N$3,B17,$N$3,C17,$N$3,D17,$N$3,E17,$N$3,F17,$N$3,$N$5,H17,$O$5,G17,$P$5,$N$3,I17,$N$3,$N$5,J17,$O$5,$Q$5,$P$5,$N$4)</f>
        <v>[tr][td]Центральный Кавказ,Кабардино-Балкария[/td][td]Безенги[/td][td][/td][td]альпинизм[/td][td]5[/td][td]2011,07[/td][td][url=http://forum.poehali.net/index.php?board=22;action=viewprofile;user=Viktor4aika]Виктор Чайка[/url][/td][td]Безенги 2011. Команда 7 Б .Отчёт первый[/td][td][url=http://forum.poehali.net/index.php?board=22;action=display;threadid=34249]&gt;&gt;[/url][/td][/tr]</v>
      </c>
      <c r="L17" s="58" t="s">
        <v>10</v>
      </c>
    </row>
    <row r="18" spans="1:12" s="59" customFormat="1" ht="12.75">
      <c r="A18" s="55" t="s">
        <v>80</v>
      </c>
      <c r="B18" s="55" t="s">
        <v>71</v>
      </c>
      <c r="C18" s="55"/>
      <c r="D18" s="55" t="s">
        <v>73</v>
      </c>
      <c r="E18" s="56" t="s">
        <v>30</v>
      </c>
      <c r="F18" s="56">
        <v>2011.07</v>
      </c>
      <c r="G18" s="55" t="s">
        <v>75</v>
      </c>
      <c r="H18" s="61" t="s">
        <v>76</v>
      </c>
      <c r="I18" s="55" t="s">
        <v>77</v>
      </c>
      <c r="J18" s="60" t="s">
        <v>79</v>
      </c>
      <c r="K18" s="57" t="str">
        <f>CONCATENATE($N$2,A18,$N$3,B18,$N$3,C18,$N$3,D18,$N$3,E18,$N$3,F18,$N$3,$N$5,H18,$O$5,G18,$P$5,$N$3,I18,$N$3,$N$5,J18,$O$5,$Q$5,$P$5,$N$4)</f>
        <v>[tr][td]Центральный Кавказ,Кабардино-Балкария[/td][td]Безенги[/td][td][/td][td]альпинизм[/td][td]5[/td][td]2011,07[/td][td][url=http://forum.poehali.net/index.php?board=22;action=viewprofile;user=Viktor4aika]Виктор Чайка[/url][/td][td]Безенги 2011. Команда 7 Б. Отчёт 2: Второе рождение и последний закат[/td][td][url=http://forum.poehali.net/index.php?board=22;action=display;threadid=34482]&gt;&gt;[/url][/td][/tr]</v>
      </c>
      <c r="L18" s="58" t="s">
        <v>10</v>
      </c>
    </row>
    <row r="20" spans="1:12" s="59" customFormat="1" ht="13.5" thickBot="1">
      <c r="A20" s="55" t="s">
        <v>54</v>
      </c>
      <c r="B20" s="55"/>
      <c r="C20" s="55" t="s">
        <v>62</v>
      </c>
      <c r="D20" s="55" t="s">
        <v>49</v>
      </c>
      <c r="E20" s="56"/>
      <c r="F20" s="56">
        <v>2010.05</v>
      </c>
      <c r="G20" s="55" t="s">
        <v>34</v>
      </c>
      <c r="H20" s="61" t="s">
        <v>38</v>
      </c>
      <c r="I20" s="55" t="s">
        <v>83</v>
      </c>
      <c r="J20" s="60" t="s">
        <v>60</v>
      </c>
      <c r="K20" s="57" t="str">
        <f>CONCATENATE($N$2,A20,$N$3,B20,$N$3,C20,$N$3,D20,$N$3,E20,$N$3,F20,$N$3,$N$5,H20,$O$5,G20,$P$5,$N$3,I20,$N$3,$N$5,J20,$O$5,$Q$5,$P$5,$N$4)</f>
        <v>[tr][td]Минск[/td][td][/td][td]Минск-Москва-Ростов -на -Донуи др.[/td][td]автостоп[/td][td][/td][td]2010,05[/td][td][url=http://forum.poehali.net/index.php?board=22;action=viewprofile;user=Lilu]Lilu[/url][/td][td]Легкоход это хорошо. А выживем ли? (Цикл отчетов)[/td][td][url=http://forum.poehali.net/index.php?board=22;action=display;threadid=24339]&gt;&gt;[/url][/td][/tr]</v>
      </c>
      <c r="L20" s="58" t="s">
        <v>10</v>
      </c>
    </row>
    <row r="21" spans="1:12" s="5" customFormat="1" ht="16.5" thickBot="1">
      <c r="A21" s="47" t="s">
        <v>37</v>
      </c>
      <c r="B21" s="48"/>
      <c r="C21" s="49"/>
      <c r="D21" s="49"/>
      <c r="E21" s="50"/>
      <c r="F21" s="50"/>
      <c r="G21" s="49"/>
      <c r="H21" s="49"/>
      <c r="I21" s="49"/>
      <c r="J21" s="51"/>
      <c r="K21" s="52" t="str">
        <f>CONCATENATE($N$7,A21,$O$7)</f>
        <v>[tr][th][size=3][color=Navy][b]Хибины[/b][/color][/size][/th][/tr]</v>
      </c>
      <c r="L21" s="5" t="s">
        <v>9</v>
      </c>
    </row>
    <row r="22" spans="1:12" s="59" customFormat="1" ht="39" thickBot="1">
      <c r="A22" s="55" t="s">
        <v>58</v>
      </c>
      <c r="B22" s="55"/>
      <c r="C22" s="55" t="s">
        <v>59</v>
      </c>
      <c r="D22" s="62" t="s">
        <v>86</v>
      </c>
      <c r="E22" s="56"/>
      <c r="F22" s="56">
        <v>2010.03</v>
      </c>
      <c r="G22" s="55" t="s">
        <v>41</v>
      </c>
      <c r="H22" s="61" t="s">
        <v>42</v>
      </c>
      <c r="I22" s="55" t="s">
        <v>57</v>
      </c>
      <c r="J22" s="60" t="s">
        <v>56</v>
      </c>
      <c r="K22" s="57" t="str">
        <f>CONCATENATE($N$2,A22,$N$3,B22,$N$3,C22,$N$3,D22,$N$3,E22,$N$3,F22,$N$3,$N$5,H22,$O$5,G22,$P$5,$N$3,I22,$N$3,$N$5,J22,$O$5,$Q$5,$P$5,$N$4)</f>
        <v>[tr][td]Кировск[/td][td][/td][td]Кукисвумчорр[/td][td]альпинизм, спасательные работы[/td][td][/td][td]2010,03[/td][td][url=http://forum.poehali.net/index.php?board=22;action=viewprofile;user=J.D.]JD[/url][/td][td]Хибины 2010 или проверка на педикулез характера[/td][td][url=http://forum.poehali.net/index.php?board=22;action=display;threadid=22835]&gt;&gt;[/url][/td][/tr]</v>
      </c>
      <c r="L22" s="58" t="s">
        <v>10</v>
      </c>
    </row>
    <row r="23" spans="1:12" s="3" customFormat="1" ht="24" thickBot="1">
      <c r="A23" s="35" t="s">
        <v>39</v>
      </c>
      <c r="B23" s="4"/>
      <c r="C23" s="36"/>
      <c r="D23" s="36"/>
      <c r="E23" s="37"/>
      <c r="F23" s="37"/>
      <c r="G23" s="36"/>
      <c r="H23" s="36"/>
      <c r="I23" s="4"/>
      <c r="J23" s="38"/>
      <c r="K23" s="23" t="str">
        <f>CONCATENATE($N$6,A23,$O$6)</f>
        <v>[tr][th][size=4][color=Red][b]Регион (Украина)[/b][/color][/size][/th][/tr]</v>
      </c>
      <c r="L23" s="3" t="s">
        <v>9</v>
      </c>
    </row>
    <row r="24" spans="1:12" s="5" customFormat="1" ht="16.5" thickBot="1">
      <c r="A24" s="47" t="s">
        <v>44</v>
      </c>
      <c r="B24" s="48"/>
      <c r="C24" s="49"/>
      <c r="D24" s="49"/>
      <c r="E24" s="50"/>
      <c r="F24" s="50"/>
      <c r="G24" s="49"/>
      <c r="H24" s="49"/>
      <c r="I24" s="49"/>
      <c r="J24" s="51"/>
      <c r="K24" s="52" t="str">
        <f>CONCATENATE($N$7,A24,$O$7)</f>
        <v>[tr][th][size=3][color=Navy][b]Крым[/b][/color][/size][/th][/tr]</v>
      </c>
      <c r="L24" s="5" t="s">
        <v>9</v>
      </c>
    </row>
    <row r="25" spans="1:12" s="59" customFormat="1" ht="12.75">
      <c r="A25" s="55" t="s">
        <v>44</v>
      </c>
      <c r="B25" s="55" t="s">
        <v>45</v>
      </c>
      <c r="C25" s="55" t="s">
        <v>45</v>
      </c>
      <c r="D25" s="55" t="s">
        <v>48</v>
      </c>
      <c r="E25" s="56" t="s">
        <v>36</v>
      </c>
      <c r="F25" s="56">
        <v>2009.05</v>
      </c>
      <c r="G25" s="55" t="s">
        <v>41</v>
      </c>
      <c r="H25" s="61" t="s">
        <v>42</v>
      </c>
      <c r="I25" s="55" t="s">
        <v>84</v>
      </c>
      <c r="J25" s="60" t="s">
        <v>43</v>
      </c>
      <c r="K25" s="57" t="str">
        <f>CONCATENATE($N$2,A25,$N$3,B25,$N$3,C25,$N$3,D25,$N$3,E25,$N$3,F25,$N$3,$N$5,H25,$O$5,G25,$P$5,$N$3,I25,$N$3,$N$5,J25,$O$5,$Q$5,$P$5,$N$4)</f>
        <v>[tr][td]Крым[/td][td]Судак [/td][td]Судак [/td][td]скалолазание[/td][td]17[/td][td]2009,05[/td][td][url=http://forum.poehali.net/index.php?board=22;action=viewprofile;user=J.D.]JD[/url][/td][td]Май. Крым. Судак.[/td][td][url=http://forum.poehali.net/index.php?board=22;action=display;threadid=16485]&gt;&gt;[/url][/td][/tr]</v>
      </c>
      <c r="L25" s="58" t="s">
        <v>10</v>
      </c>
    </row>
    <row r="26" spans="1:12" ht="16.5" thickBot="1">
      <c r="A26" s="47" t="s">
        <v>81</v>
      </c>
      <c r="B26" s="39"/>
      <c r="C26" s="39"/>
      <c r="D26" s="39"/>
      <c r="E26" s="40"/>
      <c r="F26" s="40"/>
      <c r="G26" s="39"/>
      <c r="H26" s="53"/>
      <c r="I26" s="39"/>
      <c r="J26" s="54"/>
      <c r="K26" s="52" t="str">
        <f>CONCATENATE($N$7,A26,$O$7)</f>
        <v>[tr][th][size=3][color=Navy][b]Дениши[/b][/color][/size][/th][/tr]</v>
      </c>
      <c r="L26" s="2" t="s">
        <v>10</v>
      </c>
    </row>
    <row r="27" spans="1:12" s="66" customFormat="1" ht="16.5" thickBot="1">
      <c r="A27" s="55" t="s">
        <v>81</v>
      </c>
      <c r="B27" s="63"/>
      <c r="C27" s="64"/>
      <c r="D27" s="64" t="s">
        <v>48</v>
      </c>
      <c r="E27" s="65"/>
      <c r="F27" s="65">
        <v>2011.1</v>
      </c>
      <c r="G27" s="55" t="s">
        <v>75</v>
      </c>
      <c r="H27" s="61" t="s">
        <v>76</v>
      </c>
      <c r="I27" s="64" t="s">
        <v>85</v>
      </c>
      <c r="J27" s="67" t="s">
        <v>82</v>
      </c>
      <c r="K27" s="57" t="str">
        <f>CONCATENATE($N$2,A27,$N$3,B27,$N$3,C27,$N$3,D27,$N$3,E27,$N$3,F27,$N$3,$N$5,H27,$O$5,G27,$P$5,$N$3,I27,$N$3,$N$5,J27,$O$5,$Q$5,$P$5,$N$4)</f>
        <v>[tr][td]Дениши[/td][td][/td][td][/td][td]скалолазание[/td][td][/td][td]2011,1[/td][td][url=http://forum.poehali.net/index.php?board=22;action=viewprofile;user=Viktor4aika]Виктор Чайка[/url][/td][td]Дениши в картинках и видео.[/td][td][url=http://forum.poehali.net/index.php?board=22;action=display;threadid=37603]&gt;&gt;[/url][/td][/tr]</v>
      </c>
      <c r="L27" s="66" t="s">
        <v>9</v>
      </c>
    </row>
    <row r="28" spans="1:11" s="74" customFormat="1" ht="24" thickBot="1">
      <c r="A28" s="68"/>
      <c r="B28" s="69"/>
      <c r="C28" s="70"/>
      <c r="D28" s="70"/>
      <c r="E28" s="71"/>
      <c r="F28" s="71"/>
      <c r="G28" s="70"/>
      <c r="H28" s="70"/>
      <c r="I28" s="69"/>
      <c r="J28" s="72"/>
      <c r="K28" s="73"/>
    </row>
    <row r="29" spans="1:11" s="74" customFormat="1" ht="16.5" thickBot="1">
      <c r="A29" s="75"/>
      <c r="B29" s="76"/>
      <c r="C29" s="77"/>
      <c r="D29" s="77"/>
      <c r="E29" s="78"/>
      <c r="F29" s="78"/>
      <c r="G29" s="77"/>
      <c r="H29" s="77"/>
      <c r="I29" s="77"/>
      <c r="J29" s="79"/>
      <c r="K29" s="80"/>
    </row>
    <row r="30" spans="1:12" ht="12.75">
      <c r="A30" s="39"/>
      <c r="B30" s="39"/>
      <c r="C30" s="39"/>
      <c r="D30" s="39"/>
      <c r="E30" s="40"/>
      <c r="F30" s="40"/>
      <c r="G30" s="39"/>
      <c r="H30" s="53"/>
      <c r="I30" s="39"/>
      <c r="J30" s="54"/>
      <c r="K30" s="34"/>
      <c r="L30" s="2"/>
    </row>
  </sheetData>
  <sheetProtection/>
  <hyperlinks>
    <hyperlink ref="H17" r:id="rId1" display="http://forum.poehali.net/index.php?board=22;action=viewprofile;user=Viktor4aika"/>
    <hyperlink ref="J17" r:id="rId2" display="http://forum.poehali.net/index.php?board=22;action=display;threadid=34249"/>
    <hyperlink ref="H18" r:id="rId3" display="http://forum.poehali.net/index.php?board=22;action=viewprofile;user=Viktor4aika"/>
    <hyperlink ref="J18" r:id="rId4" display="http://forum.poehali.net/index.php?board=22;action=display;threadid=34482"/>
    <hyperlink ref="H22" r:id="rId5" display="http://forum.poehali.net/index.php?board=22;action=viewprofile;user=J.D."/>
    <hyperlink ref="J22" r:id="rId6" display="http://forum.poehali.net/index.php?board=22;action=display;threadid=22835"/>
    <hyperlink ref="J15" r:id="rId7" display="http://forum.poehali.net/index.php?board=22;action=display;threadid=14900"/>
    <hyperlink ref="H15" r:id="rId8" display="http://forum.poehali.net/index.php?board=22;action=viewprofile;user=Black+Angel"/>
    <hyperlink ref="J25" r:id="rId9" display="http://forum.poehali.net/index.php?board=22;action=display;threadid=16485"/>
    <hyperlink ref="H25" r:id="rId10" display="http://forum.poehali.net/index.php?board=22;action=viewprofile;user=J.D."/>
    <hyperlink ref="H20" r:id="rId11" display="http://forum.poehali.net/index.php?board=22;action=viewprofile;user=Lilu"/>
    <hyperlink ref="J20" r:id="rId12" display="http://forum.poehali.net/index.php?board=22;action=display;threadid=24339"/>
    <hyperlink ref="H12" r:id="rId13" display="http://forum.poehali.net/index.php?board=22;action=viewprofile;user=DronT"/>
    <hyperlink ref="J12" r:id="rId14" display="http://forum.poehali.net/index.php?board=22;action=display;threadid=22415"/>
    <hyperlink ref="H27" r:id="rId15" display="http://forum.poehali.net/index.php?board=22;action=viewprofile;user=Viktor4aika"/>
    <hyperlink ref="J27" r:id="rId16" display="http://forum.poehali.net/index.php?board=22;action=display;threadid=37603"/>
  </hyperlinks>
  <printOptions/>
  <pageMargins left="0.75" right="0.75" top="1" bottom="1" header="0.5" footer="0.5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rmihalkevich</dc:creator>
  <cp:keywords/>
  <dc:description/>
  <cp:lastModifiedBy>rmihalkevich</cp:lastModifiedBy>
  <dcterms:created xsi:type="dcterms:W3CDTF">2011-11-22T09:19:16Z</dcterms:created>
  <dcterms:modified xsi:type="dcterms:W3CDTF">2012-03-13T08:20:25Z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