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4" i="1"/>
  <c r="D35" i="1" l="1"/>
  <c r="D34" i="1"/>
</calcChain>
</file>

<file path=xl/sharedStrings.xml><?xml version="1.0" encoding="utf-8"?>
<sst xmlns="http://schemas.openxmlformats.org/spreadsheetml/2006/main" count="96" uniqueCount="81">
  <si>
    <t>где</t>
  </si>
  <si>
    <t>Гаудаури-Ананури</t>
  </si>
  <si>
    <t>Самптредия-Хони+</t>
  </si>
  <si>
    <t>Кинчха-Окаце</t>
  </si>
  <si>
    <t>Окаце-Гелавери</t>
  </si>
  <si>
    <t>Гелавери-почти Лентехи</t>
  </si>
  <si>
    <t>Крестовый перевал</t>
  </si>
  <si>
    <t>пер. Загарский - Ушгули</t>
  </si>
  <si>
    <t>Тсана</t>
  </si>
  <si>
    <t>радиалка ледник Шхара</t>
  </si>
  <si>
    <t>Ушгули-Местия</t>
  </si>
  <si>
    <t>Зугдиди</t>
  </si>
  <si>
    <t>Бакуриани-перевал</t>
  </si>
  <si>
    <t>Акхалкалаки плато</t>
  </si>
  <si>
    <t>Вардзия</t>
  </si>
  <si>
    <t>типа вниз с Местии</t>
  </si>
  <si>
    <t>вдхр. Ингури</t>
  </si>
  <si>
    <t>Ахалтсихе, крепость Рабат</t>
  </si>
  <si>
    <t>верховья р. Терек</t>
  </si>
  <si>
    <t>Лентехи гестхауз (полудневка)</t>
  </si>
  <si>
    <t>из Лентехи (вынужденная полулневка)</t>
  </si>
  <si>
    <t>авто Боржоми - Терскол</t>
  </si>
  <si>
    <t>Водопад Девичьи косы</t>
  </si>
  <si>
    <t>Эльбрус</t>
  </si>
  <si>
    <t>30-31.авг</t>
  </si>
  <si>
    <t>1-3.сент. авто домой</t>
  </si>
  <si>
    <t>км вело</t>
  </si>
  <si>
    <t>км трекинг</t>
  </si>
  <si>
    <t>автостоп Ананури - Алмасиани, авто Алмасиани - Ланети ( рядом аэропорт Кутаиси)</t>
  </si>
  <si>
    <t>30.июл-1.авг авто Минск-Степанцминда(Казбеги)</t>
  </si>
  <si>
    <t>девченки: радиалка Чалаат</t>
  </si>
  <si>
    <t>дата</t>
  </si>
  <si>
    <t>ходовой день №</t>
  </si>
  <si>
    <t>итого вело</t>
  </si>
  <si>
    <t>итого трекинг</t>
  </si>
  <si>
    <t>Lis</t>
  </si>
  <si>
    <t>набор/сброс</t>
  </si>
  <si>
    <t>погода</t>
  </si>
  <si>
    <t>солнечно</t>
  </si>
  <si>
    <t>радиалка за запасным колесом</t>
  </si>
  <si>
    <t>малооблачно</t>
  </si>
  <si>
    <t>облачно, после обеда ливни</t>
  </si>
  <si>
    <t xml:space="preserve"> дождь, после обеда малооблачно</t>
  </si>
  <si>
    <t>ливень, к вечеру облачно</t>
  </si>
  <si>
    <t>малооблачно, ночью дождь</t>
  </si>
  <si>
    <t>синьняя облачность, дождь</t>
  </si>
  <si>
    <t>облачно, ночью дождь</t>
  </si>
  <si>
    <t>облачно, небольшой дождь, ночью ливень</t>
  </si>
  <si>
    <t>ночью ливень/град/снег, днем малооблачно</t>
  </si>
  <si>
    <t>.+/-800</t>
  </si>
  <si>
    <t>.+/-300</t>
  </si>
  <si>
    <t>.+800/-200</t>
  </si>
  <si>
    <t>.+500/-1000</t>
  </si>
  <si>
    <t>.+270/-800</t>
  </si>
  <si>
    <t>.+375/-580</t>
  </si>
  <si>
    <t>.+90/-90</t>
  </si>
  <si>
    <t>.+320/-200</t>
  </si>
  <si>
    <t>.+230/-1650</t>
  </si>
  <si>
    <r>
      <rPr>
        <sz val="11"/>
        <color theme="7" tint="-0.249977111117893"/>
        <rFont val="Calibri"/>
        <family val="2"/>
        <charset val="204"/>
      </rPr>
      <t>~</t>
    </r>
    <r>
      <rPr>
        <sz val="11"/>
        <color theme="7" tint="-0.249977111117893"/>
        <rFont val="Calibri"/>
        <family val="2"/>
        <charset val="204"/>
        <scheme val="minor"/>
      </rPr>
      <t>+500/-300</t>
    </r>
  </si>
  <si>
    <t>.+250/-90</t>
  </si>
  <si>
    <t>.+1030/-620</t>
  </si>
  <si>
    <t>.+90/-460</t>
  </si>
  <si>
    <t>.+1140/-740</t>
  </si>
  <si>
    <t>.+480/-190</t>
  </si>
  <si>
    <t>.+1300/-400</t>
  </si>
  <si>
    <t>.+700/-470</t>
  </si>
  <si>
    <t>~+/-300</t>
  </si>
  <si>
    <t>.+650/-1570</t>
  </si>
  <si>
    <t>.+/-1950</t>
  </si>
  <si>
    <t>Lis: пешка радиалка Корульди</t>
  </si>
  <si>
    <t>.+800/-1630</t>
  </si>
  <si>
    <t>.+800/-1100</t>
  </si>
  <si>
    <t>.-300</t>
  </si>
  <si>
    <t>мало</t>
  </si>
  <si>
    <t>~+/-500</t>
  </si>
  <si>
    <r>
      <t>переезд на авто - отдых в Батуми (матрас вело</t>
    </r>
    <r>
      <rPr>
        <sz val="11"/>
        <color rgb="FF00B0F0"/>
        <rFont val="Calibri"/>
        <family val="2"/>
        <charset val="204"/>
        <scheme val="minor"/>
      </rPr>
      <t xml:space="preserve"> 40-50</t>
    </r>
    <r>
      <rPr>
        <sz val="11"/>
        <color theme="1"/>
        <rFont val="Calibri"/>
        <family val="2"/>
        <charset val="204"/>
        <scheme val="minor"/>
      </rPr>
      <t xml:space="preserve"> суммарно), пещера Прометея, поезд Боржоми-Бакуриани</t>
    </r>
  </si>
  <si>
    <t>~+/-1800</t>
  </si>
  <si>
    <t>.+11000/-13500</t>
  </si>
  <si>
    <t>.+15000/-17500</t>
  </si>
  <si>
    <t>Аспиндза</t>
  </si>
  <si>
    <t>девченки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</si>
</sst>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theme="7" tint="-0.249977111117893"/>
      <name val="Calibri"/>
      <family val="2"/>
      <charset val="204"/>
      <scheme val="minor"/>
    </font>
    <font>
      <sz val="11"/>
      <color theme="7" tint="-0.24997711111789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0" xfId="0" applyFill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" fontId="0" fillId="0" borderId="6" xfId="0" applyNumberFormat="1" applyBorder="1" applyAlignment="1">
      <alignment horizontal="center"/>
    </xf>
    <xf numFmtId="0" fontId="0" fillId="0" borderId="7" xfId="0" applyBorder="1"/>
    <xf numFmtId="16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4" xfId="0" applyBorder="1" applyAlignment="1">
      <alignment horizontal="left"/>
    </xf>
    <xf numFmtId="0" fontId="0" fillId="0" borderId="5" xfId="0" applyFill="1" applyBorder="1"/>
    <xf numFmtId="16" fontId="0" fillId="0" borderId="6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4" xfId="0" applyBorder="1"/>
    <xf numFmtId="0" fontId="0" fillId="0" borderId="5" xfId="0" applyBorder="1"/>
    <xf numFmtId="16" fontId="0" fillId="0" borderId="8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3" borderId="15" xfId="0" applyFill="1" applyBorder="1" applyAlignment="1">
      <alignment horizontal="center"/>
    </xf>
    <xf numFmtId="0" fontId="0" fillId="3" borderId="3" xfId="0" applyFill="1" applyBorder="1" applyAlignment="1"/>
    <xf numFmtId="0" fontId="0" fillId="3" borderId="1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16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7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F38" sqref="F38"/>
    </sheetView>
  </sheetViews>
  <sheetFormatPr defaultRowHeight="15" x14ac:dyDescent="0.25"/>
  <cols>
    <col min="1" max="1" width="7.7109375" customWidth="1"/>
    <col min="2" max="2" width="15.85546875" customWidth="1"/>
    <col min="3" max="3" width="16.28515625" customWidth="1"/>
    <col min="4" max="4" width="13" customWidth="1"/>
    <col min="5" max="5" width="15" customWidth="1"/>
    <col min="7" max="7" width="27.85546875" customWidth="1"/>
    <col min="8" max="8" width="42.42578125" customWidth="1"/>
  </cols>
  <sheetData>
    <row r="1" spans="1:11" ht="15.75" thickBot="1" x14ac:dyDescent="0.3">
      <c r="A1" s="33" t="s">
        <v>31</v>
      </c>
      <c r="B1" s="34" t="s">
        <v>32</v>
      </c>
      <c r="C1" s="35" t="s">
        <v>26</v>
      </c>
      <c r="D1" s="36" t="s">
        <v>27</v>
      </c>
      <c r="E1" s="36" t="s">
        <v>36</v>
      </c>
      <c r="F1" s="57" t="s">
        <v>0</v>
      </c>
      <c r="G1" s="58"/>
      <c r="H1" s="34" t="s">
        <v>37</v>
      </c>
      <c r="I1" s="15"/>
      <c r="J1" s="16"/>
      <c r="K1" s="9"/>
    </row>
    <row r="2" spans="1:11" x14ac:dyDescent="0.25">
      <c r="A2" s="54" t="s">
        <v>29</v>
      </c>
      <c r="B2" s="55"/>
      <c r="C2" s="55"/>
      <c r="D2" s="55"/>
      <c r="E2" s="55"/>
      <c r="F2" s="55"/>
      <c r="G2" s="55"/>
      <c r="H2" s="56"/>
    </row>
    <row r="3" spans="1:11" x14ac:dyDescent="0.25">
      <c r="A3" s="17">
        <v>43314</v>
      </c>
      <c r="B3" s="12">
        <v>1</v>
      </c>
      <c r="C3" s="37">
        <v>20.2</v>
      </c>
      <c r="D3" s="13"/>
      <c r="E3" s="47" t="s">
        <v>56</v>
      </c>
      <c r="F3" s="14" t="s">
        <v>18</v>
      </c>
      <c r="G3" s="14"/>
      <c r="H3" s="18" t="s">
        <v>40</v>
      </c>
    </row>
    <row r="4" spans="1:11" x14ac:dyDescent="0.25">
      <c r="A4" s="17">
        <v>43315</v>
      </c>
      <c r="B4" s="12">
        <v>2</v>
      </c>
      <c r="C4" s="37">
        <v>19</v>
      </c>
      <c r="D4" s="13"/>
      <c r="E4" s="47" t="s">
        <v>58</v>
      </c>
      <c r="F4" s="14" t="s">
        <v>6</v>
      </c>
      <c r="G4" s="14"/>
      <c r="H4" s="18" t="s">
        <v>41</v>
      </c>
      <c r="I4" s="14"/>
      <c r="J4" s="14"/>
      <c r="K4" s="14"/>
    </row>
    <row r="5" spans="1:11" x14ac:dyDescent="0.25">
      <c r="A5" s="19">
        <v>43316</v>
      </c>
      <c r="B5" s="6">
        <v>3</v>
      </c>
      <c r="C5" s="38">
        <v>61.5</v>
      </c>
      <c r="D5" s="3"/>
      <c r="E5" s="47" t="s">
        <v>57</v>
      </c>
      <c r="F5" s="2" t="s">
        <v>1</v>
      </c>
      <c r="G5" s="2"/>
      <c r="H5" s="20" t="s">
        <v>38</v>
      </c>
      <c r="I5" s="14"/>
      <c r="J5" s="14"/>
      <c r="K5" s="14"/>
    </row>
    <row r="6" spans="1:11" x14ac:dyDescent="0.25">
      <c r="A6" s="21" t="s">
        <v>28</v>
      </c>
      <c r="B6" s="11"/>
      <c r="C6" s="10"/>
      <c r="D6" s="10"/>
      <c r="E6" s="10"/>
      <c r="F6" s="8"/>
      <c r="G6" s="8"/>
      <c r="H6" s="22"/>
      <c r="I6" s="4"/>
      <c r="J6" s="4"/>
      <c r="K6" s="14"/>
    </row>
    <row r="7" spans="1:11" x14ac:dyDescent="0.25">
      <c r="A7" s="23">
        <v>43317</v>
      </c>
      <c r="B7" s="12">
        <v>4</v>
      </c>
      <c r="C7" s="37">
        <v>35.200000000000003</v>
      </c>
      <c r="D7" s="12"/>
      <c r="E7" s="48" t="s">
        <v>59</v>
      </c>
      <c r="F7" s="4" t="s">
        <v>2</v>
      </c>
      <c r="G7" s="14"/>
      <c r="H7" s="18" t="s">
        <v>38</v>
      </c>
      <c r="I7" s="14"/>
      <c r="J7" s="14"/>
      <c r="K7" s="14"/>
    </row>
    <row r="8" spans="1:11" x14ac:dyDescent="0.25">
      <c r="A8" s="23">
        <v>43318</v>
      </c>
      <c r="B8" s="12">
        <v>5</v>
      </c>
      <c r="C8" s="37">
        <v>20.3</v>
      </c>
      <c r="D8" s="12"/>
      <c r="E8" s="48" t="s">
        <v>60</v>
      </c>
      <c r="F8" s="4" t="s">
        <v>3</v>
      </c>
      <c r="G8" s="14"/>
      <c r="H8" s="24" t="s">
        <v>38</v>
      </c>
    </row>
    <row r="9" spans="1:11" x14ac:dyDescent="0.25">
      <c r="A9" s="52">
        <v>43319</v>
      </c>
      <c r="B9" s="53">
        <v>6</v>
      </c>
      <c r="C9" s="37">
        <v>9.1</v>
      </c>
      <c r="D9" s="39">
        <v>7</v>
      </c>
      <c r="E9" s="48" t="s">
        <v>61</v>
      </c>
      <c r="F9" s="51" t="s">
        <v>4</v>
      </c>
      <c r="G9" s="51"/>
      <c r="H9" s="60" t="s">
        <v>44</v>
      </c>
    </row>
    <row r="10" spans="1:11" x14ac:dyDescent="0.25">
      <c r="A10" s="52"/>
      <c r="B10" s="53"/>
      <c r="C10" s="45">
        <v>82</v>
      </c>
      <c r="E10" s="49" t="s">
        <v>49</v>
      </c>
      <c r="F10" s="4" t="s">
        <v>39</v>
      </c>
      <c r="G10" s="14"/>
      <c r="H10" s="60"/>
      <c r="I10" s="9"/>
      <c r="J10" s="9"/>
      <c r="K10" s="9"/>
    </row>
    <row r="11" spans="1:11" x14ac:dyDescent="0.25">
      <c r="A11" s="23">
        <v>43320</v>
      </c>
      <c r="B11" s="12">
        <v>7</v>
      </c>
      <c r="C11" s="37">
        <v>56.5</v>
      </c>
      <c r="D11" s="39"/>
      <c r="E11" s="48" t="s">
        <v>62</v>
      </c>
      <c r="F11" s="4" t="s">
        <v>5</v>
      </c>
      <c r="G11" s="14"/>
      <c r="H11" s="18" t="s">
        <v>47</v>
      </c>
    </row>
    <row r="12" spans="1:11" x14ac:dyDescent="0.25">
      <c r="A12" s="23">
        <v>43321</v>
      </c>
      <c r="B12" s="12">
        <v>8</v>
      </c>
      <c r="C12" s="37">
        <v>7</v>
      </c>
      <c r="D12" s="39"/>
      <c r="E12" s="48" t="s">
        <v>73</v>
      </c>
      <c r="F12" s="4" t="s">
        <v>19</v>
      </c>
      <c r="G12" s="14"/>
      <c r="H12" s="18" t="s">
        <v>42</v>
      </c>
      <c r="I12" s="9"/>
      <c r="J12" s="9"/>
      <c r="K12" s="9"/>
    </row>
    <row r="13" spans="1:11" x14ac:dyDescent="0.25">
      <c r="A13" s="23">
        <v>43322</v>
      </c>
      <c r="B13" s="12">
        <v>9</v>
      </c>
      <c r="C13" s="37">
        <v>21.7</v>
      </c>
      <c r="D13" s="39"/>
      <c r="E13" s="48" t="s">
        <v>63</v>
      </c>
      <c r="F13" s="4" t="s">
        <v>20</v>
      </c>
      <c r="G13" s="14"/>
      <c r="H13" s="24" t="s">
        <v>43</v>
      </c>
      <c r="I13" s="9"/>
      <c r="J13" s="9"/>
      <c r="K13" s="9"/>
    </row>
    <row r="14" spans="1:11" x14ac:dyDescent="0.25">
      <c r="A14" s="23">
        <v>43323</v>
      </c>
      <c r="B14" s="12">
        <v>10</v>
      </c>
      <c r="C14" s="37">
        <v>39.799999999999997</v>
      </c>
      <c r="D14" s="39"/>
      <c r="E14" s="48" t="s">
        <v>64</v>
      </c>
      <c r="F14" s="4" t="s">
        <v>8</v>
      </c>
      <c r="G14" s="14"/>
      <c r="H14" s="24" t="s">
        <v>46</v>
      </c>
      <c r="I14" s="9"/>
      <c r="J14" s="9"/>
      <c r="K14" s="9"/>
    </row>
    <row r="15" spans="1:11" x14ac:dyDescent="0.25">
      <c r="A15" s="23">
        <v>43324</v>
      </c>
      <c r="B15" s="12">
        <v>11</v>
      </c>
      <c r="C15" s="37">
        <v>16</v>
      </c>
      <c r="D15" s="39"/>
      <c r="E15" s="48" t="s">
        <v>65</v>
      </c>
      <c r="F15" s="14" t="s">
        <v>7</v>
      </c>
      <c r="G15" s="14"/>
      <c r="H15" s="24" t="s">
        <v>45</v>
      </c>
      <c r="I15" s="9"/>
      <c r="J15" s="9"/>
      <c r="K15" s="9"/>
    </row>
    <row r="16" spans="1:11" x14ac:dyDescent="0.25">
      <c r="A16" s="23">
        <v>43325</v>
      </c>
      <c r="B16" s="12">
        <v>12</v>
      </c>
      <c r="C16" s="37">
        <v>18</v>
      </c>
      <c r="D16" s="39">
        <v>5</v>
      </c>
      <c r="E16" s="49" t="s">
        <v>66</v>
      </c>
      <c r="F16" s="14" t="s">
        <v>9</v>
      </c>
      <c r="G16" s="14"/>
      <c r="H16" s="24" t="s">
        <v>38</v>
      </c>
      <c r="I16" s="9"/>
      <c r="J16" s="9"/>
      <c r="K16" s="9"/>
    </row>
    <row r="17" spans="1:11" x14ac:dyDescent="0.25">
      <c r="A17" s="23">
        <v>43326</v>
      </c>
      <c r="B17" s="12">
        <v>13</v>
      </c>
      <c r="C17" s="37">
        <v>47.3</v>
      </c>
      <c r="D17" s="39"/>
      <c r="E17" s="48" t="s">
        <v>67</v>
      </c>
      <c r="F17" s="14" t="s">
        <v>10</v>
      </c>
      <c r="G17" s="14"/>
      <c r="H17" s="24" t="s">
        <v>38</v>
      </c>
      <c r="I17" s="9"/>
      <c r="J17" s="9"/>
      <c r="K17" s="9"/>
    </row>
    <row r="18" spans="1:11" x14ac:dyDescent="0.25">
      <c r="A18" s="52">
        <v>43327</v>
      </c>
      <c r="B18" s="53">
        <v>14</v>
      </c>
      <c r="C18" s="37">
        <v>14</v>
      </c>
      <c r="D18" s="39">
        <v>5</v>
      </c>
      <c r="E18" s="49" t="s">
        <v>50</v>
      </c>
      <c r="F18" s="14" t="s">
        <v>30</v>
      </c>
      <c r="G18" s="14"/>
      <c r="H18" s="59" t="s">
        <v>40</v>
      </c>
      <c r="I18" s="9"/>
      <c r="J18" s="9"/>
      <c r="K18" s="9"/>
    </row>
    <row r="19" spans="1:11" x14ac:dyDescent="0.25">
      <c r="A19" s="52"/>
      <c r="B19" s="53"/>
      <c r="C19" s="37"/>
      <c r="D19" s="39">
        <v>20</v>
      </c>
      <c r="E19" s="49" t="s">
        <v>68</v>
      </c>
      <c r="F19" s="14" t="s">
        <v>69</v>
      </c>
      <c r="G19" s="14"/>
      <c r="H19" s="59"/>
    </row>
    <row r="20" spans="1:11" x14ac:dyDescent="0.25">
      <c r="A20" s="23">
        <v>43328</v>
      </c>
      <c r="B20" s="12">
        <v>15</v>
      </c>
      <c r="C20" s="37">
        <v>66.8</v>
      </c>
      <c r="D20" s="12"/>
      <c r="E20" s="48" t="s">
        <v>70</v>
      </c>
      <c r="F20" s="14" t="s">
        <v>15</v>
      </c>
      <c r="G20" s="14"/>
      <c r="H20" s="24" t="s">
        <v>38</v>
      </c>
    </row>
    <row r="21" spans="1:11" x14ac:dyDescent="0.25">
      <c r="A21" s="23">
        <v>43329</v>
      </c>
      <c r="B21" s="12">
        <v>16</v>
      </c>
      <c r="C21" s="37">
        <v>56.2</v>
      </c>
      <c r="D21" s="12"/>
      <c r="E21" s="48" t="s">
        <v>71</v>
      </c>
      <c r="F21" s="14" t="s">
        <v>16</v>
      </c>
      <c r="G21" s="14"/>
      <c r="H21" s="18" t="s">
        <v>40</v>
      </c>
      <c r="I21" s="14"/>
      <c r="J21" s="14"/>
    </row>
    <row r="22" spans="1:11" x14ac:dyDescent="0.25">
      <c r="A22" s="23">
        <v>43330</v>
      </c>
      <c r="B22" s="12">
        <v>17</v>
      </c>
      <c r="C22" s="37">
        <v>24.9</v>
      </c>
      <c r="D22" s="12"/>
      <c r="E22" s="49" t="s">
        <v>72</v>
      </c>
      <c r="F22" s="14" t="s">
        <v>11</v>
      </c>
      <c r="G22" s="14"/>
      <c r="H22" s="18" t="s">
        <v>40</v>
      </c>
      <c r="I22" s="14"/>
      <c r="J22" s="14"/>
    </row>
    <row r="23" spans="1:11" x14ac:dyDescent="0.25">
      <c r="A23" s="25" t="s">
        <v>75</v>
      </c>
      <c r="B23" s="8"/>
      <c r="C23" s="8"/>
      <c r="D23" s="8"/>
      <c r="E23" s="8"/>
      <c r="F23" s="8"/>
      <c r="G23" s="8"/>
      <c r="H23" s="26"/>
      <c r="I23" s="14"/>
      <c r="J23" s="14"/>
    </row>
    <row r="24" spans="1:11" x14ac:dyDescent="0.25">
      <c r="A24" s="17">
        <v>43335</v>
      </c>
      <c r="B24" s="12">
        <v>18</v>
      </c>
      <c r="C24" s="37">
        <v>23.6</v>
      </c>
      <c r="D24" s="13"/>
      <c r="E24" s="48" t="s">
        <v>51</v>
      </c>
      <c r="F24" s="4" t="s">
        <v>12</v>
      </c>
      <c r="G24" s="14"/>
      <c r="H24" s="18" t="s">
        <v>40</v>
      </c>
      <c r="I24" s="14"/>
      <c r="J24" s="14"/>
    </row>
    <row r="25" spans="1:11" x14ac:dyDescent="0.25">
      <c r="A25" s="17">
        <v>43336</v>
      </c>
      <c r="B25" s="12">
        <v>19</v>
      </c>
      <c r="C25" s="37">
        <v>49.6</v>
      </c>
      <c r="D25" s="13"/>
      <c r="E25" s="48" t="s">
        <v>52</v>
      </c>
      <c r="F25" s="4" t="s">
        <v>13</v>
      </c>
      <c r="G25" s="14"/>
      <c r="H25" s="18" t="s">
        <v>40</v>
      </c>
      <c r="I25" s="14"/>
      <c r="J25" s="14"/>
    </row>
    <row r="26" spans="1:11" x14ac:dyDescent="0.25">
      <c r="A26" s="17">
        <v>43337</v>
      </c>
      <c r="B26" s="12">
        <v>20</v>
      </c>
      <c r="C26" s="37">
        <v>24.9</v>
      </c>
      <c r="D26" s="13"/>
      <c r="E26" s="48" t="s">
        <v>53</v>
      </c>
      <c r="F26" s="51" t="s">
        <v>14</v>
      </c>
      <c r="G26" s="51"/>
      <c r="H26" s="18" t="s">
        <v>38</v>
      </c>
      <c r="I26" s="14"/>
      <c r="J26" s="14"/>
    </row>
    <row r="27" spans="1:11" x14ac:dyDescent="0.25">
      <c r="A27" s="17">
        <v>43338</v>
      </c>
      <c r="B27" s="12">
        <v>21</v>
      </c>
      <c r="C27" s="37">
        <v>41</v>
      </c>
      <c r="D27" s="13"/>
      <c r="E27" s="48" t="s">
        <v>54</v>
      </c>
      <c r="F27" s="51" t="s">
        <v>79</v>
      </c>
      <c r="G27" s="51"/>
      <c r="H27" s="18" t="s">
        <v>40</v>
      </c>
      <c r="I27" s="14"/>
      <c r="J27" s="14"/>
    </row>
    <row r="28" spans="1:11" x14ac:dyDescent="0.25">
      <c r="A28" s="17">
        <v>43339</v>
      </c>
      <c r="B28" s="12">
        <v>22</v>
      </c>
      <c r="C28" s="37">
        <v>12.4</v>
      </c>
      <c r="D28" s="13"/>
      <c r="E28" s="48" t="s">
        <v>55</v>
      </c>
      <c r="F28" s="4" t="s">
        <v>17</v>
      </c>
      <c r="G28" s="14"/>
      <c r="H28" s="18" t="s">
        <v>38</v>
      </c>
      <c r="I28" s="14"/>
      <c r="J28" s="14"/>
    </row>
    <row r="29" spans="1:11" x14ac:dyDescent="0.25">
      <c r="A29" s="40" t="s">
        <v>21</v>
      </c>
      <c r="B29" s="11"/>
      <c r="C29" s="10"/>
      <c r="D29" s="10"/>
      <c r="E29" s="10"/>
      <c r="F29" s="8"/>
      <c r="G29" s="8"/>
      <c r="H29" s="26"/>
      <c r="I29" s="14"/>
      <c r="J29" s="14"/>
    </row>
    <row r="30" spans="1:11" x14ac:dyDescent="0.25">
      <c r="A30" s="23">
        <v>43341</v>
      </c>
      <c r="B30" s="12"/>
      <c r="C30" s="13"/>
      <c r="D30" s="39">
        <v>14</v>
      </c>
      <c r="E30" s="50" t="s">
        <v>74</v>
      </c>
      <c r="F30" s="4" t="s">
        <v>22</v>
      </c>
      <c r="G30" s="14"/>
      <c r="H30" s="18" t="s">
        <v>38</v>
      </c>
      <c r="I30" s="14"/>
      <c r="J30" s="14"/>
    </row>
    <row r="31" spans="1:11" x14ac:dyDescent="0.25">
      <c r="A31" s="27" t="s">
        <v>24</v>
      </c>
      <c r="B31" s="6"/>
      <c r="C31" s="3"/>
      <c r="D31" s="41">
        <v>20</v>
      </c>
      <c r="E31" s="46" t="s">
        <v>76</v>
      </c>
      <c r="F31" s="5" t="s">
        <v>23</v>
      </c>
      <c r="G31" s="2"/>
      <c r="H31" s="20" t="s">
        <v>48</v>
      </c>
      <c r="I31" s="14"/>
      <c r="J31" s="14"/>
    </row>
    <row r="32" spans="1:11" ht="15.75" thickBot="1" x14ac:dyDescent="0.3">
      <c r="A32" s="28" t="s">
        <v>25</v>
      </c>
      <c r="B32" s="29"/>
      <c r="C32" s="30"/>
      <c r="D32" s="30"/>
      <c r="E32" s="30"/>
      <c r="F32" s="31"/>
      <c r="G32" s="31"/>
      <c r="H32" s="32"/>
      <c r="I32" s="14"/>
      <c r="J32" s="14"/>
    </row>
    <row r="33" spans="1:10" x14ac:dyDescent="0.25">
      <c r="A33" s="7"/>
      <c r="B33" s="12"/>
      <c r="C33" s="42" t="s">
        <v>33</v>
      </c>
      <c r="D33" s="43" t="s">
        <v>34</v>
      </c>
      <c r="E33" s="44" t="s">
        <v>36</v>
      </c>
      <c r="H33" s="14"/>
      <c r="I33" s="14"/>
      <c r="J33" s="14"/>
    </row>
    <row r="34" spans="1:10" x14ac:dyDescent="0.25">
      <c r="A34" s="14"/>
      <c r="B34" s="13"/>
      <c r="C34" s="37">
        <f>SUM(C3:C5,C7:C9,C11:C22,C24:C28,45)</f>
        <v>730</v>
      </c>
      <c r="D34" s="39">
        <f>SUM(D7:D18,D30)</f>
        <v>31</v>
      </c>
      <c r="E34" s="48" t="s">
        <v>77</v>
      </c>
      <c r="F34" s="14" t="s">
        <v>80</v>
      </c>
      <c r="G34" s="14"/>
      <c r="H34" s="14"/>
      <c r="I34" s="14"/>
      <c r="J34" s="14"/>
    </row>
    <row r="35" spans="1:10" x14ac:dyDescent="0.25">
      <c r="A35" s="14"/>
      <c r="B35" s="13"/>
      <c r="C35" s="37">
        <f>SUM(C3:C5,C7:C17,C20:C22,C24:C28,45)</f>
        <v>798</v>
      </c>
      <c r="D35" s="39">
        <f>SUM(D7:D17,D19,D30:D31)</f>
        <v>66</v>
      </c>
      <c r="E35" s="48" t="s">
        <v>78</v>
      </c>
      <c r="F35" s="4" t="s">
        <v>35</v>
      </c>
      <c r="G35" s="14"/>
      <c r="H35" s="14"/>
      <c r="I35" s="14"/>
      <c r="J35" s="14"/>
    </row>
    <row r="36" spans="1:10" x14ac:dyDescent="0.25">
      <c r="B36" s="1"/>
      <c r="C36" s="1"/>
      <c r="D36" s="1"/>
      <c r="E36" s="1"/>
      <c r="I36" s="14"/>
      <c r="J36" s="14"/>
    </row>
    <row r="37" spans="1:10" x14ac:dyDescent="0.25">
      <c r="B37" s="1"/>
      <c r="C37" s="1"/>
      <c r="D37" s="1"/>
      <c r="E37" s="1"/>
    </row>
    <row r="38" spans="1:10" x14ac:dyDescent="0.25">
      <c r="B38" s="1"/>
      <c r="C38" s="1"/>
      <c r="D38" s="1"/>
      <c r="E38" s="1"/>
    </row>
    <row r="39" spans="1:10" x14ac:dyDescent="0.25">
      <c r="B39" s="1"/>
      <c r="C39" s="1"/>
      <c r="D39" s="1"/>
      <c r="E39" s="1"/>
    </row>
    <row r="40" spans="1:10" x14ac:dyDescent="0.25">
      <c r="B40" s="1"/>
      <c r="C40" s="1"/>
      <c r="D40" s="1"/>
      <c r="E40" s="1"/>
    </row>
    <row r="41" spans="1:10" x14ac:dyDescent="0.25">
      <c r="B41" s="1"/>
      <c r="C41" s="1"/>
      <c r="D41" s="1"/>
      <c r="E41" s="1"/>
    </row>
    <row r="42" spans="1:10" x14ac:dyDescent="0.25">
      <c r="B42" s="1"/>
      <c r="C42" s="1"/>
      <c r="D42" s="1"/>
      <c r="E42" s="1"/>
    </row>
    <row r="43" spans="1:10" x14ac:dyDescent="0.25">
      <c r="B43" s="1"/>
      <c r="C43" s="1"/>
      <c r="D43" s="1"/>
      <c r="E43" s="1"/>
    </row>
    <row r="44" spans="1:10" x14ac:dyDescent="0.25">
      <c r="B44" s="1"/>
      <c r="C44" s="1"/>
      <c r="D44" s="1"/>
      <c r="E44" s="1"/>
    </row>
    <row r="45" spans="1:10" x14ac:dyDescent="0.25">
      <c r="B45" s="1"/>
      <c r="C45" s="1"/>
      <c r="D45" s="1"/>
      <c r="E45" s="1"/>
    </row>
    <row r="46" spans="1:10" x14ac:dyDescent="0.25">
      <c r="B46" s="1"/>
      <c r="C46" s="1"/>
      <c r="D46" s="1"/>
      <c r="E46" s="1"/>
    </row>
    <row r="47" spans="1:10" x14ac:dyDescent="0.25">
      <c r="B47" s="1"/>
      <c r="C47" s="1"/>
      <c r="D47" s="1"/>
      <c r="E47" s="1"/>
    </row>
    <row r="48" spans="1:10" x14ac:dyDescent="0.25">
      <c r="B48" s="1"/>
      <c r="C48" s="1"/>
      <c r="D48" s="1"/>
      <c r="E48" s="1"/>
    </row>
    <row r="49" spans="2:5" x14ac:dyDescent="0.25">
      <c r="B49" s="1"/>
      <c r="C49" s="1"/>
      <c r="D49" s="1"/>
      <c r="E49" s="1"/>
    </row>
    <row r="50" spans="2:5" x14ac:dyDescent="0.25">
      <c r="B50" s="1"/>
      <c r="C50" s="1"/>
      <c r="D50" s="1"/>
      <c r="E50" s="1"/>
    </row>
    <row r="51" spans="2:5" x14ac:dyDescent="0.25">
      <c r="B51" s="1"/>
      <c r="C51" s="1"/>
      <c r="D51" s="1"/>
      <c r="E51" s="1"/>
    </row>
    <row r="52" spans="2:5" x14ac:dyDescent="0.25">
      <c r="B52" s="1"/>
      <c r="C52" s="1"/>
      <c r="D52" s="1"/>
      <c r="E52" s="1"/>
    </row>
    <row r="53" spans="2:5" x14ac:dyDescent="0.25">
      <c r="B53" s="1"/>
      <c r="C53" s="1"/>
      <c r="D53" s="1"/>
      <c r="E53" s="1"/>
    </row>
    <row r="54" spans="2:5" x14ac:dyDescent="0.25">
      <c r="B54" s="1"/>
      <c r="C54" s="1"/>
      <c r="D54" s="1"/>
      <c r="E54" s="1"/>
    </row>
    <row r="55" spans="2:5" x14ac:dyDescent="0.25">
      <c r="B55" s="1"/>
      <c r="C55" s="1"/>
      <c r="D55" s="1"/>
      <c r="E55" s="1"/>
    </row>
    <row r="56" spans="2:5" x14ac:dyDescent="0.25">
      <c r="B56" s="1"/>
      <c r="C56" s="1"/>
      <c r="D56" s="1"/>
      <c r="E56" s="1"/>
    </row>
    <row r="57" spans="2:5" x14ac:dyDescent="0.25">
      <c r="B57" s="1"/>
      <c r="C57" s="1"/>
      <c r="D57" s="1"/>
      <c r="E57" s="1"/>
    </row>
    <row r="58" spans="2:5" x14ac:dyDescent="0.25">
      <c r="B58" s="1"/>
      <c r="C58" s="1"/>
      <c r="D58" s="1"/>
      <c r="E58" s="1"/>
    </row>
    <row r="59" spans="2:5" x14ac:dyDescent="0.25">
      <c r="B59" s="1"/>
      <c r="C59" s="1"/>
      <c r="D59" s="1"/>
      <c r="E59" s="1"/>
    </row>
    <row r="60" spans="2:5" x14ac:dyDescent="0.25">
      <c r="B60" s="1"/>
      <c r="C60" s="1"/>
      <c r="D60" s="1"/>
      <c r="E60" s="1"/>
    </row>
    <row r="61" spans="2:5" x14ac:dyDescent="0.25">
      <c r="B61" s="1"/>
      <c r="C61" s="1"/>
      <c r="D61" s="1"/>
      <c r="E61" s="1"/>
    </row>
    <row r="62" spans="2:5" x14ac:dyDescent="0.25">
      <c r="B62" s="1"/>
      <c r="C62" s="1"/>
      <c r="D62" s="1"/>
      <c r="E62" s="1"/>
    </row>
    <row r="63" spans="2:5" x14ac:dyDescent="0.25">
      <c r="B63" s="1"/>
      <c r="C63" s="1"/>
      <c r="D63" s="1"/>
      <c r="E63" s="1"/>
    </row>
  </sheetData>
  <mergeCells count="11">
    <mergeCell ref="F1:G1"/>
    <mergeCell ref="A9:A10"/>
    <mergeCell ref="B9:B10"/>
    <mergeCell ref="F9:G9"/>
    <mergeCell ref="H18:H19"/>
    <mergeCell ref="H9:H10"/>
    <mergeCell ref="F26:G26"/>
    <mergeCell ref="F27:G27"/>
    <mergeCell ref="A18:A19"/>
    <mergeCell ref="B18:B19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User</cp:lastModifiedBy>
  <dcterms:created xsi:type="dcterms:W3CDTF">2018-09-25T17:55:16Z</dcterms:created>
  <dcterms:modified xsi:type="dcterms:W3CDTF">2018-12-19T13:32:40Z</dcterms:modified>
</cp:coreProperties>
</file>