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8220" activeTab="0"/>
  </bookViews>
  <sheets>
    <sheet name="Pro" sheetId="1" r:id="rId1"/>
    <sheet name="Velo" sheetId="2" r:id="rId2"/>
    <sheet name="Trek" sheetId="3" r:id="rId3"/>
    <sheet name="L_Ski" sheetId="4" r:id="rId4"/>
    <sheet name="L-Velo" sheetId="5" r:id="rId5"/>
    <sheet name="L-Trek" sheetId="6" r:id="rId6"/>
  </sheets>
  <definedNames/>
  <calcPr fullCalcOnLoad="1"/>
</workbook>
</file>

<file path=xl/sharedStrings.xml><?xml version="1.0" encoding="utf-8"?>
<sst xmlns="http://schemas.openxmlformats.org/spreadsheetml/2006/main" count="2106" uniqueCount="310">
  <si>
    <t>ПРОТОКОЛ</t>
  </si>
  <si>
    <t>ПРО-КЛАСС</t>
  </si>
  <si>
    <t>БЛ</t>
  </si>
  <si>
    <t>1.Лыжи - маркировка</t>
  </si>
  <si>
    <t>2.Спорториентирование 8 км</t>
  </si>
  <si>
    <t>3-4.Вело 1</t>
  </si>
  <si>
    <t>ПС</t>
  </si>
  <si>
    <t>5.Спорториентирование (З)</t>
  </si>
  <si>
    <t>6.Трек-Квест</t>
  </si>
  <si>
    <t>ТЭ</t>
  </si>
  <si>
    <t>7.Вело-Квест</t>
  </si>
  <si>
    <t>8.Лыжи 2</t>
  </si>
  <si>
    <t>№</t>
  </si>
  <si>
    <t>Рег.№</t>
  </si>
  <si>
    <t>Команда</t>
  </si>
  <si>
    <t>Старт</t>
  </si>
  <si>
    <t>Л1</t>
  </si>
  <si>
    <t>Время круга 1</t>
  </si>
  <si>
    <t>Место текущ.</t>
  </si>
  <si>
    <t>Л2</t>
  </si>
  <si>
    <t>Время круга 2</t>
  </si>
  <si>
    <t>Время этапа</t>
  </si>
  <si>
    <t>Финиш Лыжи</t>
  </si>
  <si>
    <t>Старт СО</t>
  </si>
  <si>
    <t>Время в БЛ</t>
  </si>
  <si>
    <t>1</t>
  </si>
  <si>
    <t>2</t>
  </si>
  <si>
    <t>3</t>
  </si>
  <si>
    <t>4</t>
  </si>
  <si>
    <t>5</t>
  </si>
  <si>
    <t>6</t>
  </si>
  <si>
    <t>Финиш СО</t>
  </si>
  <si>
    <t>Старт Вело 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</si>
  <si>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</si>
  <si>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</si>
  <si>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</si>
  <si>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</si>
  <si>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</si>
  <si>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</si>
  <si>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</si>
  <si>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</si>
  <si>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</si>
  <si>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</si>
  <si>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</si>
  <si>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Финиш Вело 1</t>
  </si>
  <si>
    <t>Старт СО (З)</t>
  </si>
  <si>
    <t>Время на ПС</t>
  </si>
  <si>
    <t>19</t>
  </si>
  <si>
    <t>20</t>
  </si>
  <si>
    <t>21</t>
  </si>
  <si>
    <t>22</t>
  </si>
  <si>
    <t>23</t>
  </si>
  <si>
    <t>Финиш СО (З)</t>
  </si>
  <si>
    <t>Старт Квест</t>
  </si>
  <si>
    <t>24</t>
  </si>
  <si>
    <t>25</t>
  </si>
  <si>
    <t>26</t>
  </si>
  <si>
    <t>27</t>
  </si>
  <si>
    <t>28</t>
  </si>
  <si>
    <t>29</t>
  </si>
  <si>
    <t>30</t>
  </si>
  <si>
    <t>Финиш Квест</t>
  </si>
  <si>
    <t>Старт ТЭ</t>
  </si>
  <si>
    <t>Финиш ТЭ 1</t>
  </si>
  <si>
    <t>Время ТЭ 1</t>
  </si>
  <si>
    <t>Время ТЭ 2</t>
  </si>
  <si>
    <t>Штраф на ТЭ</t>
  </si>
  <si>
    <t>Время ТЭ</t>
  </si>
  <si>
    <t>Финиш ТЭ 2</t>
  </si>
  <si>
    <t>Старт В-Кв.</t>
  </si>
  <si>
    <t>31</t>
  </si>
  <si>
    <t>32</t>
  </si>
  <si>
    <t>33</t>
  </si>
  <si>
    <t>Финиш В-Кв.</t>
  </si>
  <si>
    <t>Старт Лыжи 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</si>
  <si>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</si>
  <si>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</si>
  <si>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</si>
  <si>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</si>
  <si>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</si>
  <si>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</si>
  <si>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</si>
  <si>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</si>
  <si>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</si>
  <si>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</si>
  <si>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</si>
  <si>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</si>
  <si>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Финиш</t>
  </si>
  <si>
    <t>Всего КП</t>
  </si>
  <si>
    <t>Время гонки</t>
  </si>
  <si>
    <t>Штраф на дист.</t>
  </si>
  <si>
    <t>Время итого</t>
  </si>
  <si>
    <t>Место итого</t>
  </si>
  <si>
    <t>Место МЖ</t>
  </si>
  <si>
    <t>КВ</t>
  </si>
  <si>
    <t>Garmin Russia</t>
  </si>
  <si>
    <t>11:55</t>
  </si>
  <si>
    <t>9:55</t>
  </si>
  <si>
    <t>22:55</t>
  </si>
  <si>
    <t>11:00</t>
  </si>
  <si>
    <t>+</t>
  </si>
  <si>
    <t>мм</t>
  </si>
  <si>
    <t>Red Fox</t>
  </si>
  <si>
    <t>11:18</t>
  </si>
  <si>
    <t>9:18</t>
  </si>
  <si>
    <t>23:20</t>
  </si>
  <si>
    <t>12:02</t>
  </si>
  <si>
    <t>мж</t>
  </si>
  <si>
    <t>Longus-BLR</t>
  </si>
  <si>
    <t>16:55</t>
  </si>
  <si>
    <t>14:55</t>
  </si>
  <si>
    <t>29:48</t>
  </si>
  <si>
    <t>12:53</t>
  </si>
  <si>
    <t>ИХтиандры-Эхолоты</t>
  </si>
  <si>
    <t>14:35</t>
  </si>
  <si>
    <t>12:35</t>
  </si>
  <si>
    <t>28:52</t>
  </si>
  <si>
    <t>14:17</t>
  </si>
  <si>
    <t>ЖО</t>
  </si>
  <si>
    <t>16:00</t>
  </si>
  <si>
    <t>14:00</t>
  </si>
  <si>
    <t>32:09</t>
  </si>
  <si>
    <t>16:09</t>
  </si>
  <si>
    <t>АНГАРА</t>
  </si>
  <si>
    <t>13:53</t>
  </si>
  <si>
    <t>11:53</t>
  </si>
  <si>
    <t>29:38</t>
  </si>
  <si>
    <t>15:45</t>
  </si>
  <si>
    <t>ЛОсоСЬ</t>
  </si>
  <si>
    <t>20:48</t>
  </si>
  <si>
    <t>18:48</t>
  </si>
  <si>
    <t>34:10</t>
  </si>
  <si>
    <t>13:22</t>
  </si>
  <si>
    <t>Красные другиЕ</t>
  </si>
  <si>
    <t>15:10</t>
  </si>
  <si>
    <t>13:10</t>
  </si>
  <si>
    <t>38:13</t>
  </si>
  <si>
    <t>23:03</t>
  </si>
  <si>
    <t>Т-34</t>
  </si>
  <si>
    <t>15:00</t>
  </si>
  <si>
    <t>13:00</t>
  </si>
  <si>
    <t>28:12</t>
  </si>
  <si>
    <t>13:12</t>
  </si>
  <si>
    <t>SWD</t>
  </si>
  <si>
    <t>16:45</t>
  </si>
  <si>
    <t>14:45</t>
  </si>
  <si>
    <t>30:04</t>
  </si>
  <si>
    <t>13:19</t>
  </si>
  <si>
    <t>ВЕЛО-КЛАСС</t>
  </si>
  <si>
    <t>1.Спорториентирование З,5км</t>
  </si>
  <si>
    <t>2-3.Вело 1</t>
  </si>
  <si>
    <t>4.Спорториентирование (З)</t>
  </si>
  <si>
    <t>4.ТЭ</t>
  </si>
  <si>
    <t>5.Вело-Квест</t>
  </si>
  <si>
    <t>6.Спорториентирование 8 км</t>
  </si>
  <si>
    <t>No</t>
  </si>
  <si>
    <t>О1</t>
  </si>
  <si>
    <t>О2</t>
  </si>
  <si>
    <t>О3</t>
  </si>
  <si>
    <t>Финиш Лыжи/СО</t>
  </si>
  <si>
    <t>Старт СО/ТЭ</t>
  </si>
  <si>
    <t>Штраф  4 ч.</t>
  </si>
  <si>
    <t>Финиш ТЭ/СО</t>
  </si>
  <si>
    <t>Старт CO</t>
  </si>
  <si>
    <t>PartyZans</t>
  </si>
  <si>
    <t>14:30</t>
  </si>
  <si>
    <t>33:20</t>
  </si>
  <si>
    <t>или</t>
  </si>
  <si>
    <t>Russian Elks Adventure Team</t>
  </si>
  <si>
    <t>Пинчуки</t>
  </si>
  <si>
    <t>Топтыжка</t>
  </si>
  <si>
    <t>WILD FORCE</t>
  </si>
  <si>
    <t>Альбертинские Броды</t>
  </si>
  <si>
    <t>Лесные черепахи</t>
  </si>
  <si>
    <t>Kivi</t>
  </si>
  <si>
    <t>Lost</t>
  </si>
  <si>
    <t>ЕТТ</t>
  </si>
  <si>
    <t>Офисный планктон</t>
  </si>
  <si>
    <t>HEMORRHOIDS CRU</t>
  </si>
  <si>
    <t>Livid_eYed</t>
  </si>
  <si>
    <t>ТРЕК-КЛАСС</t>
  </si>
  <si>
    <t>2.Лыжи 2</t>
  </si>
  <si>
    <t>Спорториентирование (З)</t>
  </si>
  <si>
    <t>Трек-Квест</t>
  </si>
  <si>
    <t>Лыжи 3</t>
  </si>
  <si>
    <t>Спорториентирование 8 км</t>
  </si>
  <si>
    <t>№ п/п</t>
  </si>
  <si>
    <t>Финиш Лыжи 2</t>
  </si>
  <si>
    <t>Финиш ТЭ</t>
  </si>
  <si>
    <t>Старт Лыжи 3</t>
  </si>
  <si>
    <t>Финиш Лыжи 3</t>
  </si>
  <si>
    <t>АБВГД БГУ</t>
  </si>
  <si>
    <t>15:04</t>
  </si>
  <si>
    <t>30:00</t>
  </si>
  <si>
    <t>14:56</t>
  </si>
  <si>
    <t>КО БГУ</t>
  </si>
  <si>
    <t>24:35</t>
  </si>
  <si>
    <t>39:05</t>
  </si>
  <si>
    <t>Алкомультики</t>
  </si>
  <si>
    <t>14:20</t>
  </si>
  <si>
    <t>30:55</t>
  </si>
  <si>
    <t>16:35</t>
  </si>
  <si>
    <t>Прастора</t>
  </si>
  <si>
    <t>31:30</t>
  </si>
  <si>
    <t>Щучин</t>
  </si>
  <si>
    <t>14:33</t>
  </si>
  <si>
    <t>Лешие трамваи</t>
  </si>
  <si>
    <t>37:12</t>
  </si>
  <si>
    <t>22:37</t>
  </si>
  <si>
    <t>ШУСТРИКИ</t>
  </si>
  <si>
    <t>23:05</t>
  </si>
  <si>
    <t>43:00</t>
  </si>
  <si>
    <t>19:55</t>
  </si>
  <si>
    <t>жж</t>
  </si>
  <si>
    <t>Пьяные ёжики</t>
  </si>
  <si>
    <t>12:18</t>
  </si>
  <si>
    <t>39:30</t>
  </si>
  <si>
    <t>27:12</t>
  </si>
  <si>
    <t>ПОКОРИТЕЛИ МАРСА</t>
  </si>
  <si>
    <t>20:45</t>
  </si>
  <si>
    <t>36:05</t>
  </si>
  <si>
    <t>15:20</t>
  </si>
  <si>
    <t>Geliktit-TM</t>
  </si>
  <si>
    <t>26:37</t>
  </si>
  <si>
    <t>46:52</t>
  </si>
  <si>
    <t>20:15</t>
  </si>
  <si>
    <t>Сиди дома</t>
  </si>
  <si>
    <t>24:20</t>
  </si>
  <si>
    <t>48:22</t>
  </si>
  <si>
    <t>24:02</t>
  </si>
  <si>
    <t>Эх, братцЫ :)</t>
  </si>
  <si>
    <t>20:18</t>
  </si>
  <si>
    <t>68:37</t>
  </si>
  <si>
    <t>48:19</t>
  </si>
  <si>
    <t>РискOFF</t>
  </si>
  <si>
    <t>18:35</t>
  </si>
  <si>
    <t>52:55</t>
  </si>
  <si>
    <t>34:20</t>
  </si>
  <si>
    <t>Однозначно</t>
  </si>
  <si>
    <t>47:30</t>
  </si>
  <si>
    <t>MODUM</t>
  </si>
  <si>
    <t>18:38</t>
  </si>
  <si>
    <t>67:48</t>
  </si>
  <si>
    <t>49:10</t>
  </si>
  <si>
    <t>БГУФК-ИКИИРБ</t>
  </si>
  <si>
    <t>136:05</t>
  </si>
  <si>
    <t>Кирибати</t>
  </si>
  <si>
    <t>ЛЮБИТЕЛЬСКИЙ - ЛЫЖИ</t>
  </si>
  <si>
    <t>Снежные бабы</t>
  </si>
  <si>
    <t>24:55</t>
  </si>
  <si>
    <t>17:55</t>
  </si>
  <si>
    <t>44:25</t>
  </si>
  <si>
    <t>19:30</t>
  </si>
  <si>
    <t>Странники</t>
  </si>
  <si>
    <t>28:15</t>
  </si>
  <si>
    <t>21:15</t>
  </si>
  <si>
    <t>44;45</t>
  </si>
  <si>
    <t>16:30</t>
  </si>
  <si>
    <t>Стержень</t>
  </si>
  <si>
    <t>9:45</t>
  </si>
  <si>
    <t>58:40</t>
  </si>
  <si>
    <t>41:55</t>
  </si>
  <si>
    <t>Зеленая фея</t>
  </si>
  <si>
    <t>29:45</t>
  </si>
  <si>
    <t>22:45</t>
  </si>
  <si>
    <t>51:01</t>
  </si>
  <si>
    <t>21:16</t>
  </si>
  <si>
    <t>Лови момент</t>
  </si>
  <si>
    <t>65:30</t>
  </si>
  <si>
    <t>58:30</t>
  </si>
  <si>
    <t>82:50</t>
  </si>
  <si>
    <t>17:20</t>
  </si>
  <si>
    <t>ЛЮБИТЕЛЬСКИЙ - ВЕЛО</t>
  </si>
  <si>
    <t>2.Вело 1</t>
  </si>
  <si>
    <t>Весёлые пчелки</t>
  </si>
  <si>
    <t xml:space="preserve">  +  </t>
  </si>
  <si>
    <t>Велогоны</t>
  </si>
  <si>
    <t xml:space="preserve">   +   </t>
  </si>
  <si>
    <t>Сланы Ганібала</t>
  </si>
  <si>
    <t>Бармалеи</t>
  </si>
  <si>
    <t xml:space="preserve">    +    </t>
  </si>
  <si>
    <t>Матрасники</t>
  </si>
  <si>
    <t>ЛЮБИТЕЛЬСКИЙ - ТРЕК</t>
  </si>
  <si>
    <t>1.Спорториентирование 8 км</t>
  </si>
  <si>
    <t>2.Трекинг</t>
  </si>
  <si>
    <t>Старт Трек 1</t>
  </si>
  <si>
    <t>Кол-во чел.</t>
  </si>
  <si>
    <t>Состав</t>
  </si>
  <si>
    <t>Южный Ветер</t>
  </si>
  <si>
    <t>Бакланы</t>
  </si>
  <si>
    <t>Синие 2</t>
  </si>
  <si>
    <t>Зялёная каманда</t>
  </si>
  <si>
    <t>86/1</t>
  </si>
  <si>
    <t>Штиль 1</t>
  </si>
  <si>
    <t>ПОБЕДА :)</t>
  </si>
  <si>
    <t>мдд</t>
  </si>
  <si>
    <t>Старые волки</t>
  </si>
  <si>
    <t>Второе дыхание</t>
  </si>
  <si>
    <t>Синие 3</t>
  </si>
  <si>
    <t>Шушпанцерграната</t>
  </si>
  <si>
    <t>ммж</t>
  </si>
  <si>
    <t>86/2</t>
  </si>
  <si>
    <t>Штиль 2</t>
  </si>
  <si>
    <t>Easy Riders</t>
  </si>
  <si>
    <t>мммжжж</t>
  </si>
  <si>
    <t>ITeam</t>
  </si>
  <si>
    <t>ммжжжж</t>
  </si>
  <si>
    <t>Angry birds</t>
  </si>
  <si>
    <t>Ветер</t>
  </si>
  <si>
    <t>Кенгурецкие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</si>
</sst>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_-* #,##0_р_._-;\-* #,##0_р_._-;_-* &quot;-&quot;??_р_._-;_-@_-"/>
    <numFmt numFmtId="166" formatCode="0_ ;\-0\ 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NumberFormat="1" applyFont="1" applyFill="1" applyAlignment="1">
      <alignment horizontal="center" wrapText="1"/>
    </xf>
    <xf numFmtId="0" fontId="49" fillId="0" borderId="0" xfId="0" applyNumberFormat="1" applyFont="1" applyFill="1" applyAlignment="1">
      <alignment horizontal="center" wrapText="1"/>
    </xf>
    <xf numFmtId="0" fontId="49" fillId="0" borderId="10" xfId="0" applyNumberFormat="1" applyFont="1" applyFill="1" applyBorder="1" applyAlignment="1">
      <alignment horizontal="center" wrapText="1"/>
    </xf>
    <xf numFmtId="0" fontId="49" fillId="0" borderId="11" xfId="0" applyNumberFormat="1" applyFont="1" applyFill="1" applyBorder="1" applyAlignment="1">
      <alignment horizontal="center" wrapText="1"/>
    </xf>
    <xf numFmtId="0" fontId="49" fillId="0" borderId="12" xfId="0" applyNumberFormat="1" applyFont="1" applyFill="1" applyBorder="1" applyAlignment="1">
      <alignment horizontal="center" wrapText="1"/>
    </xf>
    <xf numFmtId="0" fontId="49" fillId="0" borderId="13" xfId="0" applyNumberFormat="1" applyFont="1" applyFill="1" applyBorder="1" applyAlignment="1">
      <alignment horizontal="center" wrapText="1"/>
    </xf>
    <xf numFmtId="0" fontId="50" fillId="0" borderId="11" xfId="0" applyNumberFormat="1" applyFont="1" applyFill="1" applyBorder="1" applyAlignment="1">
      <alignment horizontal="center" wrapText="1"/>
    </xf>
    <xf numFmtId="0" fontId="50" fillId="0" borderId="12" xfId="0" applyNumberFormat="1" applyFont="1" applyFill="1" applyBorder="1" applyAlignment="1">
      <alignment horizontal="center" wrapText="1"/>
    </xf>
    <xf numFmtId="0" fontId="50" fillId="0" borderId="13" xfId="0" applyNumberFormat="1" applyFont="1" applyFill="1" applyBorder="1" applyAlignment="1">
      <alignment horizontal="center" wrapText="1"/>
    </xf>
    <xf numFmtId="0" fontId="51" fillId="0" borderId="11" xfId="0" applyNumberFormat="1" applyFont="1" applyFill="1" applyBorder="1" applyAlignment="1">
      <alignment horizontal="center" wrapText="1"/>
    </xf>
    <xf numFmtId="0" fontId="51" fillId="0" borderId="12" xfId="0" applyNumberFormat="1" applyFont="1" applyFill="1" applyBorder="1" applyAlignment="1">
      <alignment horizontal="center" wrapText="1"/>
    </xf>
    <xf numFmtId="0" fontId="51" fillId="0" borderId="13" xfId="0" applyNumberFormat="1" applyFont="1" applyFill="1" applyBorder="1" applyAlignment="1">
      <alignment horizontal="center" wrapText="1"/>
    </xf>
    <xf numFmtId="0" fontId="49" fillId="0" borderId="12" xfId="0" applyNumberFormat="1" applyFont="1" applyFill="1" applyBorder="1" applyAlignment="1">
      <alignment horizont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49" fontId="50" fillId="0" borderId="14" xfId="0" applyNumberFormat="1" applyFont="1" applyFill="1" applyBorder="1" applyAlignment="1">
      <alignment horizontal="center" wrapText="1"/>
    </xf>
    <xf numFmtId="49" fontId="50" fillId="0" borderId="15" xfId="0" applyNumberFormat="1" applyFont="1" applyFill="1" applyBorder="1" applyAlignment="1">
      <alignment horizontal="center" wrapText="1"/>
    </xf>
    <xf numFmtId="49" fontId="50" fillId="0" borderId="16" xfId="0" applyNumberFormat="1" applyFont="1" applyFill="1" applyBorder="1" applyAlignment="1">
      <alignment horizontal="center" wrapText="1"/>
    </xf>
    <xf numFmtId="49" fontId="50" fillId="0" borderId="10" xfId="0" applyNumberFormat="1" applyFont="1" applyFill="1" applyBorder="1" applyAlignment="1">
      <alignment horizontal="center" wrapText="1"/>
    </xf>
    <xf numFmtId="49" fontId="50" fillId="0" borderId="10" xfId="58" applyNumberFormat="1" applyFont="1" applyFill="1" applyBorder="1" applyAlignment="1">
      <alignment horizontal="center" wrapText="1"/>
    </xf>
    <xf numFmtId="49" fontId="50" fillId="33" borderId="10" xfId="58" applyNumberFormat="1" applyFont="1" applyFill="1" applyBorder="1" applyAlignment="1">
      <alignment horizontal="center" wrapText="1"/>
    </xf>
    <xf numFmtId="49" fontId="50" fillId="34" borderId="10" xfId="58" applyNumberFormat="1" applyFont="1" applyFill="1" applyBorder="1" applyAlignment="1">
      <alignment horizontal="center" wrapText="1"/>
    </xf>
    <xf numFmtId="49" fontId="50" fillId="35" borderId="10" xfId="58" applyNumberFormat="1" applyFont="1" applyFill="1" applyBorder="1" applyAlignment="1">
      <alignment horizontal="center" wrapText="1"/>
    </xf>
    <xf numFmtId="49" fontId="50" fillId="36" borderId="10" xfId="58" applyNumberFormat="1" applyFont="1" applyFill="1" applyBorder="1" applyAlignment="1">
      <alignment horizontal="center" wrapText="1"/>
    </xf>
    <xf numFmtId="49" fontId="50" fillId="37" borderId="10" xfId="0" applyNumberFormat="1" applyFont="1" applyFill="1" applyBorder="1" applyAlignment="1">
      <alignment horizontal="center" wrapText="1"/>
    </xf>
    <xf numFmtId="49" fontId="50" fillId="35" borderId="10" xfId="0" applyNumberFormat="1" applyFont="1" applyFill="1" applyBorder="1" applyAlignment="1">
      <alignment horizontal="center" wrapText="1"/>
    </xf>
    <xf numFmtId="49" fontId="50" fillId="38" borderId="10" xfId="0" applyNumberFormat="1" applyFont="1" applyFill="1" applyBorder="1" applyAlignment="1">
      <alignment horizontal="center" wrapText="1"/>
    </xf>
    <xf numFmtId="49" fontId="47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49" fontId="47" fillId="0" borderId="0" xfId="0" applyNumberFormat="1" applyFont="1" applyAlignment="1">
      <alignment vertical="center"/>
    </xf>
    <xf numFmtId="49" fontId="46" fillId="39" borderId="0" xfId="0" applyNumberFormat="1" applyFont="1" applyFill="1" applyAlignment="1">
      <alignment horizontal="center" vertical="center"/>
    </xf>
    <xf numFmtId="0" fontId="53" fillId="0" borderId="17" xfId="0" applyNumberFormat="1" applyFont="1" applyFill="1" applyBorder="1" applyAlignment="1">
      <alignment horizontal="center" wrapText="1"/>
    </xf>
    <xf numFmtId="0" fontId="53" fillId="0" borderId="10" xfId="0" applyNumberFormat="1" applyFont="1" applyFill="1" applyBorder="1" applyAlignment="1">
      <alignment horizontal="center" wrapText="1"/>
    </xf>
    <xf numFmtId="0" fontId="50" fillId="0" borderId="11" xfId="0" applyNumberFormat="1" applyFont="1" applyFill="1" applyBorder="1" applyAlignment="1">
      <alignment horizontal="left" vertical="top" wrapText="1"/>
    </xf>
    <xf numFmtId="164" fontId="53" fillId="39" borderId="10" xfId="0" applyNumberFormat="1" applyFont="1" applyFill="1" applyBorder="1" applyAlignment="1">
      <alignment horizontal="center" vertical="top" wrapText="1"/>
    </xf>
    <xf numFmtId="49" fontId="53" fillId="0" borderId="10" xfId="58" applyNumberFormat="1" applyFont="1" applyFill="1" applyBorder="1" applyAlignment="1">
      <alignment horizontal="center" wrapText="1"/>
    </xf>
    <xf numFmtId="0" fontId="53" fillId="40" borderId="10" xfId="0" applyNumberFormat="1" applyFont="1" applyFill="1" applyBorder="1" applyAlignment="1">
      <alignment horizontal="center" vertical="top" wrapText="1"/>
    </xf>
    <xf numFmtId="164" fontId="53" fillId="33" borderId="10" xfId="58" applyNumberFormat="1" applyFont="1" applyFill="1" applyBorder="1" applyAlignment="1">
      <alignment horizontal="center" wrapText="1"/>
    </xf>
    <xf numFmtId="164" fontId="53" fillId="39" borderId="10" xfId="58" applyNumberFormat="1" applyFont="1" applyFill="1" applyBorder="1" applyAlignment="1">
      <alignment horizontal="center" wrapText="1"/>
    </xf>
    <xf numFmtId="20" fontId="53" fillId="39" borderId="10" xfId="0" applyNumberFormat="1" applyFont="1" applyFill="1" applyBorder="1" applyAlignment="1">
      <alignment horizontal="center" vertical="top" wrapText="1"/>
    </xf>
    <xf numFmtId="165" fontId="53" fillId="34" borderId="10" xfId="58" applyNumberFormat="1" applyFont="1" applyFill="1" applyBorder="1" applyAlignment="1">
      <alignment horizontal="center" wrapText="1"/>
    </xf>
    <xf numFmtId="164" fontId="53" fillId="35" borderId="10" xfId="58" applyNumberFormat="1" applyFont="1" applyFill="1" applyBorder="1" applyAlignment="1">
      <alignment horizontal="center" wrapText="1"/>
    </xf>
    <xf numFmtId="166" fontId="53" fillId="36" borderId="10" xfId="0" applyNumberFormat="1" applyFont="1" applyFill="1" applyBorder="1" applyAlignment="1">
      <alignment horizontal="center" vertical="top" wrapText="1"/>
    </xf>
    <xf numFmtId="164" fontId="53" fillId="37" borderId="10" xfId="58" applyNumberFormat="1" applyFont="1" applyFill="1" applyBorder="1" applyAlignment="1">
      <alignment horizontal="center" wrapText="1"/>
    </xf>
    <xf numFmtId="0" fontId="53" fillId="0" borderId="10" xfId="0" applyNumberFormat="1" applyFont="1" applyFill="1" applyBorder="1" applyAlignment="1">
      <alignment horizontal="center" vertical="top" wrapText="1"/>
    </xf>
    <xf numFmtId="164" fontId="53" fillId="38" borderId="10" xfId="58" applyNumberFormat="1" applyFont="1" applyFill="1" applyBorder="1" applyAlignment="1">
      <alignment horizontal="center" wrapText="1"/>
    </xf>
    <xf numFmtId="0" fontId="47" fillId="37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20" fontId="46" fillId="39" borderId="0" xfId="0" applyNumberFormat="1" applyFon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/>
    </xf>
    <xf numFmtId="20" fontId="53" fillId="35" borderId="10" xfId="0" applyNumberFormat="1" applyFont="1" applyFill="1" applyBorder="1" applyAlignment="1">
      <alignment horizontal="center" vertical="top" wrapText="1"/>
    </xf>
    <xf numFmtId="165" fontId="53" fillId="35" borderId="10" xfId="58" applyNumberFormat="1" applyFont="1" applyFill="1" applyBorder="1" applyAlignment="1">
      <alignment horizontal="center" wrapText="1"/>
    </xf>
    <xf numFmtId="0" fontId="53" fillId="0" borderId="0" xfId="0" applyNumberFormat="1" applyFont="1" applyFill="1" applyAlignment="1">
      <alignment horizontal="center" wrapText="1"/>
    </xf>
    <xf numFmtId="0" fontId="50" fillId="0" borderId="0" xfId="0" applyNumberFormat="1" applyFont="1" applyFill="1" applyAlignment="1">
      <alignment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NumberFormat="1" applyFont="1" applyFill="1" applyAlignment="1">
      <alignment horizontal="center" vertical="center" wrapText="1"/>
    </xf>
    <xf numFmtId="0" fontId="48" fillId="0" borderId="0" xfId="0" applyNumberFormat="1" applyFont="1" applyFill="1" applyAlignment="1">
      <alignment vertical="center" wrapText="1"/>
    </xf>
    <xf numFmtId="0" fontId="49" fillId="0" borderId="0" xfId="0" applyNumberFormat="1" applyFont="1" applyFill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41" borderId="11" xfId="0" applyNumberFormat="1" applyFont="1" applyFill="1" applyBorder="1" applyAlignment="1">
      <alignment horizontal="center" vertical="center" wrapText="1"/>
    </xf>
    <xf numFmtId="0" fontId="49" fillId="41" borderId="12" xfId="0" applyNumberFormat="1" applyFont="1" applyFill="1" applyBorder="1" applyAlignment="1">
      <alignment horizontal="center" vertical="center" wrapText="1"/>
    </xf>
    <xf numFmtId="0" fontId="49" fillId="41" borderId="13" xfId="0" applyNumberFormat="1" applyFont="1" applyFill="1" applyBorder="1" applyAlignment="1">
      <alignment horizontal="center" vertical="center" wrapText="1"/>
    </xf>
    <xf numFmtId="0" fontId="49" fillId="41" borderId="12" xfId="0" applyNumberFormat="1" applyFont="1" applyFill="1" applyBorder="1" applyAlignment="1">
      <alignment horizontal="center" vertical="center" wrapText="1"/>
    </xf>
    <xf numFmtId="0" fontId="50" fillId="41" borderId="11" xfId="0" applyNumberFormat="1" applyFont="1" applyFill="1" applyBorder="1" applyAlignment="1">
      <alignment horizontal="center" vertical="center" wrapText="1"/>
    </xf>
    <xf numFmtId="0" fontId="50" fillId="41" borderId="12" xfId="0" applyNumberFormat="1" applyFont="1" applyFill="1" applyBorder="1" applyAlignment="1">
      <alignment horizontal="center" vertical="center" wrapText="1"/>
    </xf>
    <xf numFmtId="0" fontId="50" fillId="41" borderId="13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0" fontId="49" fillId="0" borderId="13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51" fillId="0" borderId="12" xfId="0" applyNumberFormat="1" applyFont="1" applyFill="1" applyBorder="1" applyAlignment="1">
      <alignment horizontal="center" vertical="center" wrapText="1"/>
    </xf>
    <xf numFmtId="0" fontId="51" fillId="0" borderId="13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0" fontId="50" fillId="0" borderId="13" xfId="0" applyNumberFormat="1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49" fontId="50" fillId="0" borderId="14" xfId="0" applyNumberFormat="1" applyFont="1" applyFill="1" applyBorder="1" applyAlignment="1">
      <alignment horizontal="center" vertical="center" wrapText="1"/>
    </xf>
    <xf numFmtId="49" fontId="50" fillId="0" borderId="15" xfId="0" applyNumberFormat="1" applyFont="1" applyFill="1" applyBorder="1" applyAlignment="1">
      <alignment horizontal="center" vertical="center" wrapText="1"/>
    </xf>
    <xf numFmtId="49" fontId="50" fillId="0" borderId="16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33" borderId="10" xfId="58" applyNumberFormat="1" applyFont="1" applyFill="1" applyBorder="1" applyAlignment="1">
      <alignment horizontal="center" vertical="center" wrapText="1"/>
    </xf>
    <xf numFmtId="49" fontId="50" fillId="41" borderId="10" xfId="58" applyNumberFormat="1" applyFont="1" applyFill="1" applyBorder="1" applyAlignment="1">
      <alignment horizontal="center" vertical="center" wrapText="1"/>
    </xf>
    <xf numFmtId="49" fontId="50" fillId="0" borderId="10" xfId="58" applyNumberFormat="1" applyFont="1" applyFill="1" applyBorder="1" applyAlignment="1">
      <alignment horizontal="center" vertical="center" wrapText="1"/>
    </xf>
    <xf numFmtId="49" fontId="50" fillId="34" borderId="10" xfId="58" applyNumberFormat="1" applyFont="1" applyFill="1" applyBorder="1" applyAlignment="1">
      <alignment horizontal="center" vertical="center" wrapText="1"/>
    </xf>
    <xf numFmtId="49" fontId="50" fillId="35" borderId="10" xfId="58" applyNumberFormat="1" applyFont="1" applyFill="1" applyBorder="1" applyAlignment="1">
      <alignment horizontal="center" vertical="center" wrapText="1"/>
    </xf>
    <xf numFmtId="49" fontId="50" fillId="36" borderId="10" xfId="58" applyNumberFormat="1" applyFont="1" applyFill="1" applyBorder="1" applyAlignment="1">
      <alignment horizontal="center" vertical="center" wrapText="1"/>
    </xf>
    <xf numFmtId="49" fontId="50" fillId="37" borderId="10" xfId="0" applyNumberFormat="1" applyFont="1" applyFill="1" applyBorder="1" applyAlignment="1">
      <alignment horizontal="center" vertical="center" wrapText="1"/>
    </xf>
    <xf numFmtId="49" fontId="50" fillId="35" borderId="10" xfId="0" applyNumberFormat="1" applyFont="1" applyFill="1" applyBorder="1" applyAlignment="1">
      <alignment horizontal="center" vertical="center" wrapText="1"/>
    </xf>
    <xf numFmtId="49" fontId="50" fillId="38" borderId="10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Alignment="1">
      <alignment vertical="center"/>
    </xf>
    <xf numFmtId="0" fontId="53" fillId="0" borderId="17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left" vertical="center" wrapText="1"/>
    </xf>
    <xf numFmtId="164" fontId="53" fillId="39" borderId="10" xfId="0" applyNumberFormat="1" applyFont="1" applyFill="1" applyBorder="1" applyAlignment="1">
      <alignment horizontal="center" vertical="center" wrapText="1"/>
    </xf>
    <xf numFmtId="49" fontId="53" fillId="0" borderId="10" xfId="58" applyNumberFormat="1" applyFont="1" applyFill="1" applyBorder="1" applyAlignment="1">
      <alignment horizontal="center" vertical="center" wrapText="1"/>
    </xf>
    <xf numFmtId="164" fontId="53" fillId="33" borderId="10" xfId="58" applyNumberFormat="1" applyFont="1" applyFill="1" applyBorder="1" applyAlignment="1">
      <alignment horizontal="center" vertical="center" wrapText="1"/>
    </xf>
    <xf numFmtId="164" fontId="53" fillId="41" borderId="10" xfId="58" applyNumberFormat="1" applyFont="1" applyFill="1" applyBorder="1" applyAlignment="1">
      <alignment horizontal="center" vertical="center" wrapText="1"/>
    </xf>
    <xf numFmtId="165" fontId="53" fillId="35" borderId="10" xfId="58" applyNumberFormat="1" applyFont="1" applyFill="1" applyBorder="1" applyAlignment="1">
      <alignment horizontal="center" vertical="center" wrapText="1"/>
    </xf>
    <xf numFmtId="164" fontId="53" fillId="35" borderId="10" xfId="58" applyNumberFormat="1" applyFont="1" applyFill="1" applyBorder="1" applyAlignment="1">
      <alignment horizontal="center" vertical="center" wrapText="1"/>
    </xf>
    <xf numFmtId="164" fontId="53" fillId="39" borderId="10" xfId="58" applyNumberFormat="1" applyFont="1" applyFill="1" applyBorder="1" applyAlignment="1">
      <alignment horizontal="center" vertical="center" wrapText="1"/>
    </xf>
    <xf numFmtId="0" fontId="53" fillId="40" borderId="10" xfId="0" applyNumberFormat="1" applyFont="1" applyFill="1" applyBorder="1" applyAlignment="1">
      <alignment horizontal="center" vertical="center" wrapText="1"/>
    </xf>
    <xf numFmtId="20" fontId="53" fillId="39" borderId="10" xfId="0" applyNumberFormat="1" applyFont="1" applyFill="1" applyBorder="1" applyAlignment="1">
      <alignment horizontal="center" vertical="center" wrapText="1"/>
    </xf>
    <xf numFmtId="165" fontId="53" fillId="34" borderId="10" xfId="58" applyNumberFormat="1" applyFont="1" applyFill="1" applyBorder="1" applyAlignment="1">
      <alignment horizontal="center" vertical="center" wrapText="1"/>
    </xf>
    <xf numFmtId="166" fontId="53" fillId="36" borderId="10" xfId="0" applyNumberFormat="1" applyFont="1" applyFill="1" applyBorder="1" applyAlignment="1">
      <alignment horizontal="center" vertical="center" wrapText="1"/>
    </xf>
    <xf numFmtId="164" fontId="53" fillId="37" borderId="10" xfId="58" applyNumberFormat="1" applyFont="1" applyFill="1" applyBorder="1" applyAlignment="1">
      <alignment horizontal="center" vertical="center" wrapText="1"/>
    </xf>
    <xf numFmtId="164" fontId="53" fillId="38" borderId="10" xfId="58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49" fontId="53" fillId="35" borderId="10" xfId="58" applyNumberFormat="1" applyFont="1" applyFill="1" applyBorder="1" applyAlignment="1">
      <alignment horizontal="center" vertical="center" wrapText="1"/>
    </xf>
    <xf numFmtId="165" fontId="53" fillId="0" borderId="10" xfId="58" applyNumberFormat="1" applyFont="1" applyFill="1" applyBorder="1" applyAlignment="1">
      <alignment horizontal="center" vertical="center" wrapText="1"/>
    </xf>
    <xf numFmtId="20" fontId="53" fillId="35" borderId="10" xfId="0" applyNumberFormat="1" applyFont="1" applyFill="1" applyBorder="1" applyAlignment="1">
      <alignment horizontal="center" vertical="center" wrapText="1"/>
    </xf>
    <xf numFmtId="0" fontId="53" fillId="35" borderId="17" xfId="0" applyNumberFormat="1" applyFont="1" applyFill="1" applyBorder="1" applyAlignment="1">
      <alignment horizontal="center" vertical="center" wrapText="1"/>
    </xf>
    <xf numFmtId="0" fontId="53" fillId="35" borderId="10" xfId="0" applyNumberFormat="1" applyFont="1" applyFill="1" applyBorder="1" applyAlignment="1">
      <alignment horizontal="center" vertical="center" wrapText="1"/>
    </xf>
    <xf numFmtId="0" fontId="50" fillId="35" borderId="11" xfId="0" applyNumberFormat="1" applyFont="1" applyFill="1" applyBorder="1" applyAlignment="1">
      <alignment horizontal="left" vertical="center" wrapText="1"/>
    </xf>
    <xf numFmtId="164" fontId="53" fillId="35" borderId="10" xfId="0" applyNumberFormat="1" applyFont="1" applyFill="1" applyBorder="1" applyAlignment="1">
      <alignment horizontal="center" vertical="center" wrapText="1"/>
    </xf>
    <xf numFmtId="166" fontId="53" fillId="35" borderId="10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Fill="1" applyAlignment="1">
      <alignment horizontal="center" vertical="center" wrapText="1"/>
    </xf>
    <xf numFmtId="0" fontId="50" fillId="0" borderId="0" xfId="0" applyNumberFormat="1" applyFont="1" applyFill="1" applyAlignment="1">
      <alignment vertical="center" wrapText="1"/>
    </xf>
    <xf numFmtId="0" fontId="48" fillId="0" borderId="0" xfId="0" applyNumberFormat="1" applyFont="1" applyFill="1" applyAlignment="1">
      <alignment wrapText="1"/>
    </xf>
    <xf numFmtId="0" fontId="49" fillId="0" borderId="18" xfId="0" applyNumberFormat="1" applyFont="1" applyFill="1" applyBorder="1" applyAlignment="1">
      <alignment horizontal="center" wrapText="1"/>
    </xf>
    <xf numFmtId="0" fontId="50" fillId="0" borderId="19" xfId="0" applyNumberFormat="1" applyFont="1" applyFill="1" applyBorder="1" applyAlignment="1">
      <alignment horizontal="center" wrapText="1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49" fillId="0" borderId="18" xfId="0" applyNumberFormat="1" applyFont="1" applyFill="1" applyBorder="1" applyAlignment="1">
      <alignment horizontal="center" wrapText="1"/>
    </xf>
    <xf numFmtId="0" fontId="49" fillId="0" borderId="10" xfId="0" applyNumberFormat="1" applyFont="1" applyFill="1" applyBorder="1" applyAlignment="1">
      <alignment horizontal="center" wrapText="1"/>
    </xf>
    <xf numFmtId="49" fontId="50" fillId="0" borderId="22" xfId="0" applyNumberFormat="1" applyFont="1" applyFill="1" applyBorder="1" applyAlignment="1">
      <alignment horizontal="center" wrapText="1"/>
    </xf>
    <xf numFmtId="49" fontId="50" fillId="0" borderId="23" xfId="0" applyNumberFormat="1" applyFont="1" applyFill="1" applyBorder="1" applyAlignment="1">
      <alignment horizontal="center" wrapText="1"/>
    </xf>
    <xf numFmtId="49" fontId="50" fillId="0" borderId="23" xfId="58" applyNumberFormat="1" applyFont="1" applyFill="1" applyBorder="1" applyAlignment="1">
      <alignment horizontal="center" wrapText="1"/>
    </xf>
    <xf numFmtId="49" fontId="50" fillId="33" borderId="23" xfId="58" applyNumberFormat="1" applyFont="1" applyFill="1" applyBorder="1" applyAlignment="1">
      <alignment horizontal="center" wrapText="1"/>
    </xf>
    <xf numFmtId="49" fontId="50" fillId="0" borderId="24" xfId="0" applyNumberFormat="1" applyFont="1" applyFill="1" applyBorder="1" applyAlignment="1">
      <alignment horizontal="center" wrapText="1"/>
    </xf>
    <xf numFmtId="49" fontId="50" fillId="0" borderId="13" xfId="58" applyNumberFormat="1" applyFont="1" applyFill="1" applyBorder="1" applyAlignment="1">
      <alignment horizontal="center" wrapText="1"/>
    </xf>
    <xf numFmtId="164" fontId="53" fillId="39" borderId="17" xfId="0" applyNumberFormat="1" applyFont="1" applyFill="1" applyBorder="1" applyAlignment="1">
      <alignment horizontal="center" vertical="top" wrapText="1"/>
    </xf>
    <xf numFmtId="164" fontId="53" fillId="39" borderId="25" xfId="58" applyNumberFormat="1" applyFont="1" applyFill="1" applyBorder="1" applyAlignment="1">
      <alignment horizontal="center" wrapText="1"/>
    </xf>
    <xf numFmtId="0" fontId="53" fillId="40" borderId="13" xfId="0" applyNumberFormat="1" applyFont="1" applyFill="1" applyBorder="1" applyAlignment="1">
      <alignment horizontal="center" vertical="top" wrapText="1"/>
    </xf>
    <xf numFmtId="0" fontId="53" fillId="35" borderId="10" xfId="0" applyNumberFormat="1" applyFont="1" applyFill="1" applyBorder="1" applyAlignment="1">
      <alignment horizontal="center" vertical="top" wrapText="1"/>
    </xf>
    <xf numFmtId="164" fontId="53" fillId="35" borderId="26" xfId="0" applyNumberFormat="1" applyFont="1" applyFill="1" applyBorder="1" applyAlignment="1">
      <alignment horizontal="center" vertical="top" wrapText="1"/>
    </xf>
    <xf numFmtId="49" fontId="53" fillId="35" borderId="27" xfId="58" applyNumberFormat="1" applyFont="1" applyFill="1" applyBorder="1" applyAlignment="1">
      <alignment horizontal="center" wrapText="1"/>
    </xf>
    <xf numFmtId="0" fontId="53" fillId="35" borderId="27" xfId="0" applyNumberFormat="1" applyFont="1" applyFill="1" applyBorder="1" applyAlignment="1">
      <alignment horizontal="center" vertical="top" wrapText="1"/>
    </xf>
    <xf numFmtId="164" fontId="53" fillId="35" borderId="27" xfId="58" applyNumberFormat="1" applyFont="1" applyFill="1" applyBorder="1" applyAlignment="1">
      <alignment horizontal="center" wrapText="1"/>
    </xf>
    <xf numFmtId="164" fontId="53" fillId="35" borderId="28" xfId="58" applyNumberFormat="1" applyFont="1" applyFill="1" applyBorder="1" applyAlignment="1">
      <alignment horizontal="center" wrapText="1"/>
    </xf>
    <xf numFmtId="0" fontId="53" fillId="35" borderId="13" xfId="0" applyNumberFormat="1" applyFont="1" applyFill="1" applyBorder="1" applyAlignment="1">
      <alignment horizontal="center" vertical="top" wrapText="1"/>
    </xf>
    <xf numFmtId="166" fontId="53" fillId="35" borderId="10" xfId="0" applyNumberFormat="1" applyFont="1" applyFill="1" applyBorder="1" applyAlignment="1">
      <alignment horizontal="center" vertical="top" wrapText="1"/>
    </xf>
    <xf numFmtId="0" fontId="48" fillId="0" borderId="0" xfId="0" applyNumberFormat="1" applyFont="1" applyFill="1" applyBorder="1" applyAlignment="1">
      <alignment horizontal="center" wrapText="1"/>
    </xf>
    <xf numFmtId="0" fontId="46" fillId="0" borderId="0" xfId="0" applyFont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8" fillId="0" borderId="0" xfId="0" applyNumberFormat="1" applyFont="1" applyFill="1" applyBorder="1" applyAlignment="1">
      <alignment wrapText="1"/>
    </xf>
    <xf numFmtId="49" fontId="50" fillId="0" borderId="13" xfId="0" applyNumberFormat="1" applyFont="1" applyFill="1" applyBorder="1" applyAlignment="1">
      <alignment horizontal="center" wrapText="1"/>
    </xf>
    <xf numFmtId="49" fontId="55" fillId="0" borderId="0" xfId="0" applyNumberFormat="1" applyFont="1" applyAlignment="1">
      <alignment horizontal="center" vertical="center" wrapText="1"/>
    </xf>
    <xf numFmtId="0" fontId="53" fillId="35" borderId="17" xfId="0" applyNumberFormat="1" applyFont="1" applyFill="1" applyBorder="1" applyAlignment="1">
      <alignment horizontal="center" wrapText="1"/>
    </xf>
    <xf numFmtId="0" fontId="53" fillId="35" borderId="10" xfId="0" applyNumberFormat="1" applyFont="1" applyFill="1" applyBorder="1" applyAlignment="1">
      <alignment horizontal="center" wrapText="1"/>
    </xf>
    <xf numFmtId="0" fontId="50" fillId="35" borderId="11" xfId="0" applyNumberFormat="1" applyFont="1" applyFill="1" applyBorder="1" applyAlignment="1">
      <alignment horizontal="left" vertical="top" wrapText="1"/>
    </xf>
    <xf numFmtId="164" fontId="53" fillId="35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CZ43"/>
  <sheetViews>
    <sheetView tabSelected="1" zoomScalePageLayoutView="0" workbookViewId="0" topLeftCell="A1">
      <pane xSplit="3" ySplit="3" topLeftCell="D4" activePane="bottomRight" state="frozen"/>
      <selection pane="topLeft" activeCell="A6" sqref="A6"/>
      <selection pane="topRight" activeCell="D1" sqref="D1"/>
      <selection pane="bottomLeft" activeCell="A4" sqref="A4"/>
      <selection pane="bottomRight" activeCell="N13" sqref="N13"/>
    </sheetView>
  </sheetViews>
  <sheetFormatPr defaultColWidth="17.140625" defaultRowHeight="12.75"/>
  <cols>
    <col min="1" max="1" width="3.57421875" style="2" customWidth="1"/>
    <col min="2" max="2" width="4.28125" style="2" bestFit="1" customWidth="1"/>
    <col min="3" max="3" width="19.00390625" style="2" bestFit="1" customWidth="1"/>
    <col min="4" max="4" width="5.57421875" style="50" bestFit="1" customWidth="1"/>
    <col min="5" max="5" width="6.140625" style="50" customWidth="1"/>
    <col min="6" max="6" width="6.8515625" style="50" bestFit="1" customWidth="1"/>
    <col min="7" max="7" width="6.140625" style="50" bestFit="1" customWidth="1"/>
    <col min="8" max="8" width="5.7109375" style="50" customWidth="1"/>
    <col min="9" max="9" width="6.8515625" style="50" bestFit="1" customWidth="1"/>
    <col min="10" max="10" width="6.28125" style="50" bestFit="1" customWidth="1"/>
    <col min="11" max="11" width="6.8515625" style="50" bestFit="1" customWidth="1"/>
    <col min="12" max="12" width="6.140625" style="50" bestFit="1" customWidth="1"/>
    <col min="13" max="13" width="5.57421875" style="50" bestFit="1" customWidth="1"/>
    <col min="14" max="14" width="6.28125" style="50" bestFit="1" customWidth="1"/>
    <col min="15" max="20" width="3.140625" style="50" customWidth="1"/>
    <col min="21" max="21" width="6.28125" style="50" bestFit="1" customWidth="1"/>
    <col min="22" max="22" width="6.8515625" style="50" bestFit="1" customWidth="1"/>
    <col min="23" max="23" width="6.140625" style="50" customWidth="1"/>
    <col min="24" max="24" width="6.7109375" style="50" bestFit="1" customWidth="1"/>
    <col min="25" max="25" width="6.28125" style="50" bestFit="1" customWidth="1"/>
    <col min="26" max="36" width="2.8515625" style="50" customWidth="1"/>
    <col min="37" max="37" width="6.28125" style="50" bestFit="1" customWidth="1"/>
    <col min="38" max="38" width="6.8515625" style="50" bestFit="1" customWidth="1"/>
    <col min="39" max="40" width="6.140625" style="50" bestFit="1" customWidth="1"/>
    <col min="41" max="41" width="6.28125" style="50" bestFit="1" customWidth="1"/>
    <col min="42" max="46" width="3.7109375" style="50" customWidth="1"/>
    <col min="47" max="47" width="6.28125" style="50" bestFit="1" customWidth="1"/>
    <col min="48" max="48" width="6.8515625" style="50" bestFit="1" customWidth="1"/>
    <col min="49" max="49" width="6.140625" style="50" hidden="1" customWidth="1"/>
    <col min="50" max="50" width="5.57421875" style="50" customWidth="1"/>
    <col min="51" max="51" width="6.28125" style="50" bestFit="1" customWidth="1"/>
    <col min="52" max="58" width="2.8515625" style="50" customWidth="1"/>
    <col min="59" max="59" width="6.28125" style="50" bestFit="1" customWidth="1"/>
    <col min="60" max="60" width="6.8515625" style="50" bestFit="1" customWidth="1"/>
    <col min="61" max="61" width="6.140625" style="50" hidden="1" customWidth="1"/>
    <col min="62" max="62" width="5.57421875" style="50" customWidth="1"/>
    <col min="63" max="63" width="6.28125" style="50" bestFit="1" customWidth="1"/>
    <col min="64" max="64" width="6.8515625" style="50" hidden="1" customWidth="1"/>
    <col min="65" max="66" width="6.28125" style="50" hidden="1" customWidth="1"/>
    <col min="67" max="67" width="6.8515625" style="50" bestFit="1" customWidth="1"/>
    <col min="68" max="68" width="6.28125" style="50" bestFit="1" customWidth="1"/>
    <col min="69" max="69" width="6.8515625" style="50" bestFit="1" customWidth="1"/>
    <col min="70" max="70" width="5.57421875" style="50" bestFit="1" customWidth="1"/>
    <col min="71" max="71" width="6.140625" style="50" bestFit="1" customWidth="1"/>
    <col min="72" max="72" width="7.140625" style="50" customWidth="1"/>
    <col min="73" max="75" width="3.140625" style="50" customWidth="1"/>
    <col min="76" max="76" width="6.28125" style="50" bestFit="1" customWidth="1"/>
    <col min="77" max="77" width="6.8515625" style="50" bestFit="1" customWidth="1"/>
    <col min="78" max="78" width="6.140625" style="50" bestFit="1" customWidth="1"/>
    <col min="79" max="79" width="7.28125" style="50" customWidth="1"/>
    <col min="80" max="80" width="6.28125" style="50" bestFit="1" customWidth="1"/>
    <col min="81" max="92" width="3.28125" style="50" customWidth="1"/>
    <col min="93" max="93" width="6.28125" style="50" bestFit="1" customWidth="1"/>
    <col min="94" max="94" width="2.57421875" style="50" customWidth="1"/>
    <col min="95" max="95" width="6.8515625" style="50" bestFit="1" customWidth="1"/>
    <col min="96" max="96" width="5.8515625" style="50" bestFit="1" customWidth="1"/>
    <col min="97" max="97" width="6.28125" style="50" bestFit="1" customWidth="1"/>
    <col min="98" max="98" width="7.7109375" style="50" bestFit="1" customWidth="1"/>
    <col min="99" max="99" width="6.28125" style="50" bestFit="1" customWidth="1"/>
    <col min="100" max="100" width="7.28125" style="50" customWidth="1"/>
    <col min="101" max="101" width="4.140625" style="50" bestFit="1" customWidth="1"/>
    <col min="102" max="102" width="6.140625" style="50" bestFit="1" customWidth="1"/>
    <col min="103" max="103" width="2.28125" style="2" customWidth="1"/>
    <col min="104" max="104" width="7.28125" style="2" customWidth="1"/>
    <col min="105" max="16384" width="17.140625" style="2" customWidth="1"/>
  </cols>
  <sheetData>
    <row r="1" spans="1:10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 t="s">
        <v>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 t="s">
        <v>0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 t="s">
        <v>0</v>
      </c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 t="s">
        <v>0</v>
      </c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 t="s">
        <v>0</v>
      </c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 t="s">
        <v>0</v>
      </c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 t="s">
        <v>0</v>
      </c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</row>
    <row r="2" spans="1:104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1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 t="s">
        <v>1</v>
      </c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 t="s">
        <v>1</v>
      </c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 t="s">
        <v>1</v>
      </c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 t="s">
        <v>1</v>
      </c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 t="s">
        <v>1</v>
      </c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 t="s">
        <v>1</v>
      </c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</row>
    <row r="3" spans="1:101" s="17" customFormat="1" ht="18.75" customHeight="1" thickBot="1">
      <c r="A3" s="4"/>
      <c r="B3" s="4"/>
      <c r="C3" s="4"/>
      <c r="D3" s="5" t="s">
        <v>2</v>
      </c>
      <c r="E3" s="6" t="s">
        <v>3</v>
      </c>
      <c r="F3" s="7"/>
      <c r="G3" s="7"/>
      <c r="H3" s="7"/>
      <c r="I3" s="7"/>
      <c r="J3" s="8"/>
      <c r="K3" s="6" t="s">
        <v>2</v>
      </c>
      <c r="L3" s="7"/>
      <c r="M3" s="7"/>
      <c r="N3" s="8"/>
      <c r="O3" s="9" t="s">
        <v>4</v>
      </c>
      <c r="P3" s="10"/>
      <c r="Q3" s="10"/>
      <c r="R3" s="10"/>
      <c r="S3" s="10"/>
      <c r="T3" s="10"/>
      <c r="U3" s="11"/>
      <c r="V3" s="6" t="s">
        <v>2</v>
      </c>
      <c r="W3" s="7"/>
      <c r="X3" s="7"/>
      <c r="Y3" s="8"/>
      <c r="Z3" s="6" t="s">
        <v>5</v>
      </c>
      <c r="AA3" s="7"/>
      <c r="AB3" s="7"/>
      <c r="AC3" s="7"/>
      <c r="AD3" s="7"/>
      <c r="AE3" s="7"/>
      <c r="AF3" s="7"/>
      <c r="AG3" s="7"/>
      <c r="AH3" s="7"/>
      <c r="AI3" s="7"/>
      <c r="AJ3" s="7"/>
      <c r="AK3" s="8"/>
      <c r="AL3" s="6" t="s">
        <v>6</v>
      </c>
      <c r="AM3" s="7"/>
      <c r="AN3" s="7"/>
      <c r="AO3" s="8"/>
      <c r="AP3" s="9" t="s">
        <v>7</v>
      </c>
      <c r="AQ3" s="10"/>
      <c r="AR3" s="10"/>
      <c r="AS3" s="10"/>
      <c r="AT3" s="10"/>
      <c r="AU3" s="11"/>
      <c r="AV3" s="6" t="s">
        <v>6</v>
      </c>
      <c r="AW3" s="7"/>
      <c r="AX3" s="7"/>
      <c r="AY3" s="8"/>
      <c r="AZ3" s="6" t="s">
        <v>8</v>
      </c>
      <c r="BA3" s="7"/>
      <c r="BB3" s="7"/>
      <c r="BC3" s="7"/>
      <c r="BD3" s="7" t="s">
        <v>6</v>
      </c>
      <c r="BE3" s="7"/>
      <c r="BF3" s="7"/>
      <c r="BG3" s="8"/>
      <c r="BH3" s="6" t="s">
        <v>6</v>
      </c>
      <c r="BI3" s="7"/>
      <c r="BJ3" s="7"/>
      <c r="BK3" s="8"/>
      <c r="BL3" s="6" t="s">
        <v>9</v>
      </c>
      <c r="BM3" s="7"/>
      <c r="BN3" s="7"/>
      <c r="BO3" s="7"/>
      <c r="BP3" s="8"/>
      <c r="BQ3" s="6" t="s">
        <v>6</v>
      </c>
      <c r="BR3" s="7"/>
      <c r="BS3" s="7"/>
      <c r="BT3" s="8"/>
      <c r="BU3" s="12" t="s">
        <v>10</v>
      </c>
      <c r="BV3" s="13"/>
      <c r="BW3" s="13"/>
      <c r="BX3" s="14"/>
      <c r="BY3" s="6" t="s">
        <v>2</v>
      </c>
      <c r="BZ3" s="7"/>
      <c r="CA3" s="7"/>
      <c r="CB3" s="8"/>
      <c r="CC3" s="6" t="s">
        <v>11</v>
      </c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8"/>
      <c r="CP3" s="15"/>
      <c r="CQ3" s="15"/>
      <c r="CR3" s="15"/>
      <c r="CS3" s="15"/>
      <c r="CT3" s="15"/>
      <c r="CU3" s="15"/>
      <c r="CV3" s="15"/>
      <c r="CW3" s="16"/>
    </row>
    <row r="4" spans="1:104" s="32" customFormat="1" ht="36.75" thickBot="1">
      <c r="A4" s="18" t="s">
        <v>12</v>
      </c>
      <c r="B4" s="19" t="s">
        <v>13</v>
      </c>
      <c r="C4" s="20" t="s">
        <v>14</v>
      </c>
      <c r="D4" s="21" t="s">
        <v>15</v>
      </c>
      <c r="E4" s="21" t="s">
        <v>16</v>
      </c>
      <c r="F4" s="21" t="s">
        <v>17</v>
      </c>
      <c r="G4" s="22" t="s">
        <v>18</v>
      </c>
      <c r="H4" s="21" t="s">
        <v>19</v>
      </c>
      <c r="I4" s="21" t="s">
        <v>20</v>
      </c>
      <c r="J4" s="23" t="s">
        <v>21</v>
      </c>
      <c r="K4" s="21" t="s">
        <v>22</v>
      </c>
      <c r="L4" s="22" t="s">
        <v>18</v>
      </c>
      <c r="M4" s="21" t="s">
        <v>23</v>
      </c>
      <c r="N4" s="23" t="s">
        <v>24</v>
      </c>
      <c r="O4" s="24" t="s">
        <v>25</v>
      </c>
      <c r="P4" s="24" t="s">
        <v>26</v>
      </c>
      <c r="Q4" s="24" t="s">
        <v>27</v>
      </c>
      <c r="R4" s="24" t="s">
        <v>28</v>
      </c>
      <c r="S4" s="24" t="s">
        <v>29</v>
      </c>
      <c r="T4" s="24" t="s">
        <v>30</v>
      </c>
      <c r="U4" s="23" t="s">
        <v>21</v>
      </c>
      <c r="V4" s="21" t="s">
        <v>31</v>
      </c>
      <c r="W4" s="22" t="s">
        <v>18</v>
      </c>
      <c r="X4" s="21" t="s">
        <v>32</v>
      </c>
      <c r="Y4" s="23" t="s">
        <v>24</v>
      </c>
      <c r="Z4" s="24" t="s">
        <v>33</v>
      </c>
      <c r="AA4" s="24" t="s">
        <v>34</v>
      </c>
      <c r="AB4" s="24" t="s">
        <v>35</v>
      </c>
      <c r="AC4" s="24" t="s">
        <v>36</v>
      </c>
      <c r="AD4" s="24" t="s">
        <v>37</v>
      </c>
      <c r="AE4" s="24" t="s">
        <v>38</v>
      </c>
      <c r="AF4" s="24" t="s">
        <v>39</v>
      </c>
      <c r="AG4" s="24" t="s">
        <v>40</v>
      </c>
      <c r="AH4" s="24" t="s">
        <v>41</v>
      </c>
      <c r="AI4" s="24" t="s">
        <v>42</v>
      </c>
      <c r="AJ4" s="24" t="s">
        <v>43</v>
      </c>
      <c r="AK4" s="23" t="s">
        <v>21</v>
      </c>
      <c r="AL4" s="21" t="s">
        <v>44</v>
      </c>
      <c r="AM4" s="22" t="s">
        <v>18</v>
      </c>
      <c r="AN4" s="21" t="s">
        <v>45</v>
      </c>
      <c r="AO4" s="23" t="s">
        <v>46</v>
      </c>
      <c r="AP4" s="24" t="s">
        <v>47</v>
      </c>
      <c r="AQ4" s="24" t="s">
        <v>48</v>
      </c>
      <c r="AR4" s="24" t="s">
        <v>49</v>
      </c>
      <c r="AS4" s="24" t="s">
        <v>50</v>
      </c>
      <c r="AT4" s="24" t="s">
        <v>51</v>
      </c>
      <c r="AU4" s="23" t="s">
        <v>21</v>
      </c>
      <c r="AV4" s="21" t="s">
        <v>52</v>
      </c>
      <c r="AW4" s="22" t="s">
        <v>18</v>
      </c>
      <c r="AX4" s="21" t="s">
        <v>53</v>
      </c>
      <c r="AY4" s="23" t="s">
        <v>46</v>
      </c>
      <c r="AZ4" s="24" t="s">
        <v>54</v>
      </c>
      <c r="BA4" s="24" t="s">
        <v>55</v>
      </c>
      <c r="BB4" s="24" t="s">
        <v>56</v>
      </c>
      <c r="BC4" s="24" t="s">
        <v>57</v>
      </c>
      <c r="BD4" s="24" t="s">
        <v>58</v>
      </c>
      <c r="BE4" s="24" t="s">
        <v>59</v>
      </c>
      <c r="BF4" s="24" t="s">
        <v>60</v>
      </c>
      <c r="BG4" s="23" t="s">
        <v>21</v>
      </c>
      <c r="BH4" s="21" t="s">
        <v>61</v>
      </c>
      <c r="BI4" s="22" t="s">
        <v>18</v>
      </c>
      <c r="BJ4" s="21" t="s">
        <v>62</v>
      </c>
      <c r="BK4" s="23" t="s">
        <v>46</v>
      </c>
      <c r="BL4" s="21" t="s">
        <v>63</v>
      </c>
      <c r="BM4" s="23" t="s">
        <v>64</v>
      </c>
      <c r="BN4" s="23" t="s">
        <v>65</v>
      </c>
      <c r="BO4" s="25" t="s">
        <v>66</v>
      </c>
      <c r="BP4" s="23" t="s">
        <v>67</v>
      </c>
      <c r="BQ4" s="21" t="s">
        <v>68</v>
      </c>
      <c r="BR4" s="21" t="s">
        <v>69</v>
      </c>
      <c r="BS4" s="22" t="s">
        <v>18</v>
      </c>
      <c r="BT4" s="23" t="s">
        <v>46</v>
      </c>
      <c r="BU4" s="24" t="s">
        <v>70</v>
      </c>
      <c r="BV4" s="24" t="s">
        <v>71</v>
      </c>
      <c r="BW4" s="24" t="s">
        <v>72</v>
      </c>
      <c r="BX4" s="23" t="s">
        <v>21</v>
      </c>
      <c r="BY4" s="21" t="s">
        <v>73</v>
      </c>
      <c r="BZ4" s="22" t="s">
        <v>18</v>
      </c>
      <c r="CA4" s="21" t="s">
        <v>74</v>
      </c>
      <c r="CB4" s="23" t="s">
        <v>24</v>
      </c>
      <c r="CC4" s="24" t="s">
        <v>75</v>
      </c>
      <c r="CD4" s="24" t="s">
        <v>76</v>
      </c>
      <c r="CE4" s="24" t="s">
        <v>77</v>
      </c>
      <c r="CF4" s="24" t="s">
        <v>78</v>
      </c>
      <c r="CG4" s="24" t="s">
        <v>79</v>
      </c>
      <c r="CH4" s="24" t="s">
        <v>80</v>
      </c>
      <c r="CI4" s="24" t="s">
        <v>81</v>
      </c>
      <c r="CJ4" s="24" t="s">
        <v>82</v>
      </c>
      <c r="CK4" s="24" t="s">
        <v>83</v>
      </c>
      <c r="CL4" s="24" t="s">
        <v>84</v>
      </c>
      <c r="CM4" s="24" t="s">
        <v>85</v>
      </c>
      <c r="CN4" s="24" t="s">
        <v>86</v>
      </c>
      <c r="CO4" s="23" t="s">
        <v>21</v>
      </c>
      <c r="CP4" s="26"/>
      <c r="CQ4" s="27" t="s">
        <v>87</v>
      </c>
      <c r="CR4" s="22" t="s">
        <v>88</v>
      </c>
      <c r="CS4" s="23" t="s">
        <v>89</v>
      </c>
      <c r="CT4" s="28" t="s">
        <v>90</v>
      </c>
      <c r="CU4" s="29" t="s">
        <v>91</v>
      </c>
      <c r="CV4" s="22" t="s">
        <v>92</v>
      </c>
      <c r="CW4" s="30"/>
      <c r="CX4" s="31" t="s">
        <v>93</v>
      </c>
      <c r="CZ4" s="33" t="s">
        <v>94</v>
      </c>
    </row>
    <row r="5" spans="1:104" ht="12.75">
      <c r="A5" s="34">
        <v>1</v>
      </c>
      <c r="B5" s="35">
        <v>7</v>
      </c>
      <c r="C5" s="36" t="s">
        <v>95</v>
      </c>
      <c r="D5" s="37">
        <v>0.5013888888888889</v>
      </c>
      <c r="E5" s="38" t="s">
        <v>96</v>
      </c>
      <c r="F5" s="38" t="s">
        <v>97</v>
      </c>
      <c r="G5" s="39">
        <v>2</v>
      </c>
      <c r="H5" s="38" t="s">
        <v>98</v>
      </c>
      <c r="I5" s="38" t="s">
        <v>99</v>
      </c>
      <c r="J5" s="40">
        <f aca="true" t="shared" si="0" ref="J5:J14">K5-D5</f>
        <v>0.014583333333333282</v>
      </c>
      <c r="K5" s="41">
        <v>0.5159722222222222</v>
      </c>
      <c r="L5" s="39">
        <v>1</v>
      </c>
      <c r="M5" s="42">
        <v>0.517361111111111</v>
      </c>
      <c r="N5" s="40">
        <f aca="true" t="shared" si="1" ref="N5:N14">M5-K5</f>
        <v>0.001388888888888884</v>
      </c>
      <c r="O5" s="43" t="s">
        <v>100</v>
      </c>
      <c r="P5" s="43" t="s">
        <v>100</v>
      </c>
      <c r="Q5" s="43" t="s">
        <v>100</v>
      </c>
      <c r="R5" s="43" t="s">
        <v>100</v>
      </c>
      <c r="S5" s="43" t="s">
        <v>100</v>
      </c>
      <c r="T5" s="43" t="s">
        <v>100</v>
      </c>
      <c r="U5" s="40">
        <f aca="true" t="shared" si="2" ref="U5:U14">V5-M5</f>
        <v>0.04375000000000007</v>
      </c>
      <c r="V5" s="41">
        <v>0.5611111111111111</v>
      </c>
      <c r="W5" s="39">
        <v>1</v>
      </c>
      <c r="X5" s="42">
        <v>0.5631944444444444</v>
      </c>
      <c r="Y5" s="40">
        <f aca="true" t="shared" si="3" ref="Y5:Y14">X5-V5</f>
        <v>0.002083333333333326</v>
      </c>
      <c r="Z5" s="43" t="s">
        <v>100</v>
      </c>
      <c r="AA5" s="43" t="s">
        <v>100</v>
      </c>
      <c r="AB5" s="43" t="s">
        <v>100</v>
      </c>
      <c r="AC5" s="43" t="s">
        <v>100</v>
      </c>
      <c r="AD5" s="43" t="s">
        <v>100</v>
      </c>
      <c r="AE5" s="43" t="s">
        <v>100</v>
      </c>
      <c r="AF5" s="43" t="s">
        <v>100</v>
      </c>
      <c r="AG5" s="43" t="s">
        <v>100</v>
      </c>
      <c r="AH5" s="43" t="s">
        <v>100</v>
      </c>
      <c r="AI5" s="43" t="s">
        <v>100</v>
      </c>
      <c r="AJ5" s="43" t="s">
        <v>100</v>
      </c>
      <c r="AK5" s="40">
        <f aca="true" t="shared" si="4" ref="AK5:AK14">AL5-X5</f>
        <v>0.10486111111111118</v>
      </c>
      <c r="AL5" s="41">
        <v>0.6680555555555556</v>
      </c>
      <c r="AM5" s="39">
        <v>1</v>
      </c>
      <c r="AN5" s="42">
        <v>0.6722222222222222</v>
      </c>
      <c r="AO5" s="40">
        <f>AN5-AL5</f>
        <v>0.004166666666666541</v>
      </c>
      <c r="AP5" s="43" t="s">
        <v>100</v>
      </c>
      <c r="AQ5" s="43" t="s">
        <v>100</v>
      </c>
      <c r="AR5" s="43" t="s">
        <v>100</v>
      </c>
      <c r="AS5" s="43" t="s">
        <v>100</v>
      </c>
      <c r="AT5" s="43" t="s">
        <v>100</v>
      </c>
      <c r="AU5" s="40">
        <f aca="true" t="shared" si="5" ref="AU5:AU14">AV5-AN5</f>
        <v>0.03888888888888897</v>
      </c>
      <c r="AV5" s="41">
        <v>0.7111111111111111</v>
      </c>
      <c r="AW5" s="39"/>
      <c r="AX5" s="42">
        <v>0.7131944444444445</v>
      </c>
      <c r="AY5" s="40">
        <f>AX5-AV5</f>
        <v>0.002083333333333326</v>
      </c>
      <c r="AZ5" s="43" t="s">
        <v>100</v>
      </c>
      <c r="BA5" s="43" t="s">
        <v>100</v>
      </c>
      <c r="BB5" s="43" t="s">
        <v>100</v>
      </c>
      <c r="BC5" s="43" t="s">
        <v>100</v>
      </c>
      <c r="BD5" s="43" t="s">
        <v>100</v>
      </c>
      <c r="BE5" s="43" t="s">
        <v>100</v>
      </c>
      <c r="BF5" s="43" t="s">
        <v>100</v>
      </c>
      <c r="BG5" s="40">
        <f>BH5-AX5</f>
        <v>0.04375000000000007</v>
      </c>
      <c r="BH5" s="41">
        <v>0.7569444444444445</v>
      </c>
      <c r="BI5" s="39"/>
      <c r="BJ5" s="42">
        <v>0.7583333333333333</v>
      </c>
      <c r="BK5" s="40">
        <f>BJ5-BH5</f>
        <v>0.001388888888888773</v>
      </c>
      <c r="BL5" s="41"/>
      <c r="BM5" s="40"/>
      <c r="BN5" s="40"/>
      <c r="BO5" s="44"/>
      <c r="BP5" s="40">
        <f aca="true" t="shared" si="6" ref="BP5:BP14">BQ5-BJ5</f>
        <v>0.01388888888888895</v>
      </c>
      <c r="BQ5" s="41">
        <v>0.7722222222222223</v>
      </c>
      <c r="BR5" s="42">
        <v>0.7729166666666667</v>
      </c>
      <c r="BS5" s="39">
        <v>1</v>
      </c>
      <c r="BT5" s="40">
        <f>BR5-BQ5</f>
        <v>0.000694444444444442</v>
      </c>
      <c r="BU5" s="43" t="s">
        <v>100</v>
      </c>
      <c r="BV5" s="43" t="s">
        <v>100</v>
      </c>
      <c r="BW5" s="43" t="s">
        <v>100</v>
      </c>
      <c r="BX5" s="40">
        <f aca="true" t="shared" si="7" ref="BX5:BX10">BY5-BR5</f>
        <v>0.03888888888888886</v>
      </c>
      <c r="BY5" s="41">
        <v>0.8118055555555556</v>
      </c>
      <c r="BZ5" s="39">
        <v>1</v>
      </c>
      <c r="CA5" s="42">
        <v>0.8215277777777777</v>
      </c>
      <c r="CB5" s="40">
        <f aca="true" t="shared" si="8" ref="CB5:CB12">CA5-BY5</f>
        <v>0.009722222222222188</v>
      </c>
      <c r="CC5" s="43" t="s">
        <v>100</v>
      </c>
      <c r="CD5" s="43" t="s">
        <v>100</v>
      </c>
      <c r="CE5" s="43" t="s">
        <v>100</v>
      </c>
      <c r="CF5" s="43" t="s">
        <v>100</v>
      </c>
      <c r="CG5" s="43" t="s">
        <v>100</v>
      </c>
      <c r="CH5" s="43" t="s">
        <v>100</v>
      </c>
      <c r="CI5" s="43" t="s">
        <v>100</v>
      </c>
      <c r="CJ5" s="43" t="s">
        <v>100</v>
      </c>
      <c r="CK5" s="43" t="s">
        <v>100</v>
      </c>
      <c r="CL5" s="43" t="s">
        <v>100</v>
      </c>
      <c r="CM5" s="43" t="s">
        <v>100</v>
      </c>
      <c r="CN5" s="43" t="s">
        <v>100</v>
      </c>
      <c r="CO5" s="40">
        <f>CQ5-CA5</f>
        <v>0.09166666666666679</v>
      </c>
      <c r="CP5" s="45"/>
      <c r="CQ5" s="46">
        <v>0.9131944444444445</v>
      </c>
      <c r="CR5" s="47">
        <v>44</v>
      </c>
      <c r="CS5" s="40">
        <f>CQ5-D5</f>
        <v>0.41180555555555565</v>
      </c>
      <c r="CT5" s="44"/>
      <c r="CU5" s="48">
        <f aca="true" t="shared" si="9" ref="CU5:CU14">CS5-CT5-BO5</f>
        <v>0.41180555555555565</v>
      </c>
      <c r="CV5" s="39">
        <v>1</v>
      </c>
      <c r="CW5" s="49" t="s">
        <v>101</v>
      </c>
      <c r="CZ5" s="51">
        <v>0.5</v>
      </c>
    </row>
    <row r="6" spans="1:104" ht="12.75">
      <c r="A6" s="34">
        <v>2</v>
      </c>
      <c r="B6" s="35">
        <v>9</v>
      </c>
      <c r="C6" s="36" t="s">
        <v>102</v>
      </c>
      <c r="D6" s="37">
        <v>0.5013888888888889</v>
      </c>
      <c r="E6" s="38" t="s">
        <v>103</v>
      </c>
      <c r="F6" s="38" t="s">
        <v>104</v>
      </c>
      <c r="G6" s="39">
        <v>1</v>
      </c>
      <c r="H6" s="38" t="s">
        <v>105</v>
      </c>
      <c r="I6" s="38" t="s">
        <v>106</v>
      </c>
      <c r="J6" s="40">
        <f t="shared" si="0"/>
        <v>0.014583333333333282</v>
      </c>
      <c r="K6" s="41">
        <v>0.5159722222222222</v>
      </c>
      <c r="L6" s="39">
        <v>2</v>
      </c>
      <c r="M6" s="42">
        <v>0.517361111111111</v>
      </c>
      <c r="N6" s="40">
        <f t="shared" si="1"/>
        <v>0.001388888888888884</v>
      </c>
      <c r="O6" s="43" t="s">
        <v>100</v>
      </c>
      <c r="P6" s="43" t="s">
        <v>100</v>
      </c>
      <c r="Q6" s="43" t="s">
        <v>100</v>
      </c>
      <c r="R6" s="43" t="s">
        <v>100</v>
      </c>
      <c r="S6" s="43" t="s">
        <v>100</v>
      </c>
      <c r="T6" s="43" t="s">
        <v>100</v>
      </c>
      <c r="U6" s="40">
        <f t="shared" si="2"/>
        <v>0.04583333333333339</v>
      </c>
      <c r="V6" s="41">
        <v>0.5631944444444444</v>
      </c>
      <c r="W6" s="39">
        <v>2</v>
      </c>
      <c r="X6" s="42">
        <v>0.5652777777777778</v>
      </c>
      <c r="Y6" s="40">
        <f t="shared" si="3"/>
        <v>0.002083333333333326</v>
      </c>
      <c r="Z6" s="43" t="s">
        <v>100</v>
      </c>
      <c r="AA6" s="43" t="s">
        <v>100</v>
      </c>
      <c r="AB6" s="43" t="s">
        <v>100</v>
      </c>
      <c r="AC6" s="43" t="s">
        <v>100</v>
      </c>
      <c r="AD6" s="43" t="s">
        <v>100</v>
      </c>
      <c r="AE6" s="43" t="s">
        <v>100</v>
      </c>
      <c r="AF6" s="43" t="s">
        <v>100</v>
      </c>
      <c r="AG6" s="43" t="s">
        <v>100</v>
      </c>
      <c r="AH6" s="43" t="s">
        <v>100</v>
      </c>
      <c r="AI6" s="43" t="s">
        <v>100</v>
      </c>
      <c r="AJ6" s="43" t="s">
        <v>100</v>
      </c>
      <c r="AK6" s="40">
        <f t="shared" si="4"/>
        <v>0.12777777777777777</v>
      </c>
      <c r="AL6" s="41">
        <v>0.6930555555555555</v>
      </c>
      <c r="AM6" s="39">
        <v>2</v>
      </c>
      <c r="AN6" s="42">
        <v>0.6944444444444445</v>
      </c>
      <c r="AO6" s="40">
        <f>AN6-AL6</f>
        <v>0.001388888888888995</v>
      </c>
      <c r="AP6" s="43" t="s">
        <v>100</v>
      </c>
      <c r="AQ6" s="43" t="s">
        <v>100</v>
      </c>
      <c r="AR6" s="43" t="s">
        <v>100</v>
      </c>
      <c r="AS6" s="43" t="s">
        <v>100</v>
      </c>
      <c r="AT6" s="43" t="s">
        <v>100</v>
      </c>
      <c r="AU6" s="40">
        <f t="shared" si="5"/>
        <v>0.039583333333333304</v>
      </c>
      <c r="AV6" s="41">
        <v>0.7340277777777778</v>
      </c>
      <c r="AW6" s="39"/>
      <c r="AX6" s="42">
        <v>0.7340277777777778</v>
      </c>
      <c r="AY6" s="40">
        <f>AX6-AV6</f>
        <v>0</v>
      </c>
      <c r="AZ6" s="43" t="s">
        <v>100</v>
      </c>
      <c r="BA6" s="43" t="s">
        <v>100</v>
      </c>
      <c r="BB6" s="43" t="s">
        <v>100</v>
      </c>
      <c r="BC6" s="43" t="s">
        <v>100</v>
      </c>
      <c r="BD6" s="43" t="s">
        <v>100</v>
      </c>
      <c r="BE6" s="43" t="s">
        <v>100</v>
      </c>
      <c r="BF6" s="43" t="s">
        <v>100</v>
      </c>
      <c r="BG6" s="40">
        <f>BH6-AX6</f>
        <v>0.06180555555555556</v>
      </c>
      <c r="BH6" s="41">
        <v>0.7958333333333334</v>
      </c>
      <c r="BI6" s="39"/>
      <c r="BJ6" s="42">
        <v>0.7993055555555556</v>
      </c>
      <c r="BK6" s="40">
        <f>BJ6-BH6</f>
        <v>0.00347222222222221</v>
      </c>
      <c r="BL6" s="41"/>
      <c r="BM6" s="40"/>
      <c r="BN6" s="40"/>
      <c r="BO6" s="44"/>
      <c r="BP6" s="40">
        <f t="shared" si="6"/>
        <v>0.009027777777777635</v>
      </c>
      <c r="BQ6" s="41">
        <v>0.8083333333333332</v>
      </c>
      <c r="BR6" s="42">
        <v>0.8125</v>
      </c>
      <c r="BS6" s="39">
        <v>2</v>
      </c>
      <c r="BT6" s="40">
        <f>BR6-BQ6</f>
        <v>0.004166666666666763</v>
      </c>
      <c r="BU6" s="43" t="s">
        <v>100</v>
      </c>
      <c r="BV6" s="43" t="s">
        <v>100</v>
      </c>
      <c r="BW6" s="43" t="s">
        <v>100</v>
      </c>
      <c r="BX6" s="40">
        <f t="shared" si="7"/>
        <v>0.0444444444444444</v>
      </c>
      <c r="BY6" s="41">
        <v>0.8569444444444444</v>
      </c>
      <c r="BZ6" s="39">
        <v>2</v>
      </c>
      <c r="CA6" s="42">
        <v>0.8631944444444444</v>
      </c>
      <c r="CB6" s="40">
        <f t="shared" si="8"/>
        <v>0.006249999999999978</v>
      </c>
      <c r="CC6" s="43" t="s">
        <v>100</v>
      </c>
      <c r="CD6" s="43" t="s">
        <v>100</v>
      </c>
      <c r="CE6" s="43" t="s">
        <v>100</v>
      </c>
      <c r="CF6" s="43" t="s">
        <v>100</v>
      </c>
      <c r="CG6" s="43" t="s">
        <v>100</v>
      </c>
      <c r="CH6" s="43" t="s">
        <v>100</v>
      </c>
      <c r="CI6" s="43" t="s">
        <v>100</v>
      </c>
      <c r="CJ6" s="43" t="s">
        <v>100</v>
      </c>
      <c r="CK6" s="43" t="s">
        <v>100</v>
      </c>
      <c r="CL6" s="43" t="s">
        <v>100</v>
      </c>
      <c r="CM6" s="43" t="s">
        <v>100</v>
      </c>
      <c r="CN6" s="43" t="s">
        <v>100</v>
      </c>
      <c r="CO6" s="40">
        <f>CQ6-CA6</f>
        <v>0.07777777777777783</v>
      </c>
      <c r="CP6" s="45"/>
      <c r="CQ6" s="46">
        <v>0.9409722222222222</v>
      </c>
      <c r="CR6" s="47">
        <v>44</v>
      </c>
      <c r="CS6" s="40">
        <f>CQ6-D6</f>
        <v>0.4395833333333333</v>
      </c>
      <c r="CT6" s="44"/>
      <c r="CU6" s="48">
        <f t="shared" si="9"/>
        <v>0.4395833333333333</v>
      </c>
      <c r="CV6" s="39">
        <v>2</v>
      </c>
      <c r="CW6" s="49" t="s">
        <v>107</v>
      </c>
      <c r="CX6" s="49">
        <v>1</v>
      </c>
      <c r="CZ6" s="52"/>
    </row>
    <row r="7" spans="1:104" ht="12.75">
      <c r="A7" s="35">
        <v>3</v>
      </c>
      <c r="B7" s="35">
        <v>4</v>
      </c>
      <c r="C7" s="36" t="s">
        <v>108</v>
      </c>
      <c r="D7" s="37">
        <v>0.5013888888888889</v>
      </c>
      <c r="E7" s="38" t="s">
        <v>109</v>
      </c>
      <c r="F7" s="38" t="s">
        <v>110</v>
      </c>
      <c r="G7" s="39">
        <v>9</v>
      </c>
      <c r="H7" s="38" t="s">
        <v>111</v>
      </c>
      <c r="I7" s="38" t="s">
        <v>112</v>
      </c>
      <c r="J7" s="40">
        <f t="shared" si="0"/>
        <v>0.019444444444444486</v>
      </c>
      <c r="K7" s="41">
        <v>0.5208333333333334</v>
      </c>
      <c r="L7" s="39">
        <v>6</v>
      </c>
      <c r="M7" s="42">
        <v>0.5208333333333334</v>
      </c>
      <c r="N7" s="40">
        <f t="shared" si="1"/>
        <v>0</v>
      </c>
      <c r="O7" s="43" t="s">
        <v>100</v>
      </c>
      <c r="P7" s="43" t="s">
        <v>100</v>
      </c>
      <c r="Q7" s="43" t="s">
        <v>100</v>
      </c>
      <c r="R7" s="43" t="s">
        <v>100</v>
      </c>
      <c r="S7" s="43" t="s">
        <v>100</v>
      </c>
      <c r="T7" s="43" t="s">
        <v>100</v>
      </c>
      <c r="U7" s="40">
        <f t="shared" si="2"/>
        <v>0.04791666666666661</v>
      </c>
      <c r="V7" s="41">
        <v>0.56875</v>
      </c>
      <c r="W7" s="39">
        <v>3</v>
      </c>
      <c r="X7" s="42">
        <v>0.5784722222222222</v>
      </c>
      <c r="Y7" s="40">
        <f t="shared" si="3"/>
        <v>0.009722222222222188</v>
      </c>
      <c r="Z7" s="43" t="s">
        <v>100</v>
      </c>
      <c r="AA7" s="43" t="s">
        <v>100</v>
      </c>
      <c r="AB7" s="43" t="s">
        <v>100</v>
      </c>
      <c r="AC7" s="43" t="s">
        <v>100</v>
      </c>
      <c r="AD7" s="43" t="s">
        <v>100</v>
      </c>
      <c r="AE7" s="43" t="s">
        <v>100</v>
      </c>
      <c r="AF7" s="43" t="s">
        <v>100</v>
      </c>
      <c r="AG7" s="43" t="s">
        <v>100</v>
      </c>
      <c r="AH7" s="43" t="s">
        <v>100</v>
      </c>
      <c r="AI7" s="43" t="s">
        <v>100</v>
      </c>
      <c r="AJ7" s="43" t="s">
        <v>100</v>
      </c>
      <c r="AK7" s="40">
        <f t="shared" si="4"/>
        <v>0.14027777777777783</v>
      </c>
      <c r="AL7" s="41">
        <v>0.71875</v>
      </c>
      <c r="AM7" s="39">
        <v>3</v>
      </c>
      <c r="AN7" s="42">
        <v>0.7312500000000001</v>
      </c>
      <c r="AO7" s="40">
        <f>AN7-AL7</f>
        <v>0.012500000000000067</v>
      </c>
      <c r="AP7" s="43" t="s">
        <v>100</v>
      </c>
      <c r="AQ7" s="43" t="s">
        <v>100</v>
      </c>
      <c r="AR7" s="43" t="s">
        <v>100</v>
      </c>
      <c r="AS7" s="43" t="s">
        <v>100</v>
      </c>
      <c r="AT7" s="43" t="s">
        <v>100</v>
      </c>
      <c r="AU7" s="40">
        <f t="shared" si="5"/>
        <v>0.022222222222222143</v>
      </c>
      <c r="AV7" s="41">
        <v>0.7534722222222222</v>
      </c>
      <c r="AW7" s="39"/>
      <c r="AX7" s="42">
        <v>0.7541666666666668</v>
      </c>
      <c r="AY7" s="40">
        <f>AX7-AV7</f>
        <v>0.000694444444444553</v>
      </c>
      <c r="AZ7" s="43" t="s">
        <v>100</v>
      </c>
      <c r="BA7" s="43" t="s">
        <v>100</v>
      </c>
      <c r="BB7" s="43" t="s">
        <v>100</v>
      </c>
      <c r="BC7" s="43" t="s">
        <v>100</v>
      </c>
      <c r="BD7" s="43" t="s">
        <v>100</v>
      </c>
      <c r="BE7" s="43" t="s">
        <v>100</v>
      </c>
      <c r="BF7" s="43" t="s">
        <v>100</v>
      </c>
      <c r="BG7" s="40">
        <f>BH7-AX7</f>
        <v>0.04583333333333317</v>
      </c>
      <c r="BH7" s="41">
        <v>0.7999999999999999</v>
      </c>
      <c r="BI7" s="39"/>
      <c r="BJ7" s="42">
        <v>0.8090277777777778</v>
      </c>
      <c r="BK7" s="40">
        <f>BJ7-BH7</f>
        <v>0.009027777777777857</v>
      </c>
      <c r="BL7" s="41"/>
      <c r="BM7" s="40"/>
      <c r="BN7" s="40"/>
      <c r="BO7" s="44"/>
      <c r="BP7" s="40">
        <f t="shared" si="6"/>
        <v>0.021527777777777812</v>
      </c>
      <c r="BQ7" s="41">
        <v>0.8305555555555556</v>
      </c>
      <c r="BR7" s="42">
        <v>0.8430555555555556</v>
      </c>
      <c r="BS7" s="39">
        <v>3</v>
      </c>
      <c r="BT7" s="40">
        <f>BR7-BQ7</f>
        <v>0.012499999999999956</v>
      </c>
      <c r="BU7" s="43" t="s">
        <v>100</v>
      </c>
      <c r="BV7" s="43" t="s">
        <v>100</v>
      </c>
      <c r="BW7" s="43" t="s">
        <v>100</v>
      </c>
      <c r="BX7" s="40">
        <f t="shared" si="7"/>
        <v>0.05624999999999991</v>
      </c>
      <c r="BY7" s="41">
        <v>0.8993055555555555</v>
      </c>
      <c r="BZ7" s="39">
        <v>3</v>
      </c>
      <c r="CA7" s="42">
        <v>0.9055555555555556</v>
      </c>
      <c r="CB7" s="40">
        <f t="shared" si="8"/>
        <v>0.006250000000000089</v>
      </c>
      <c r="CC7" s="43" t="s">
        <v>100</v>
      </c>
      <c r="CD7" s="43" t="s">
        <v>100</v>
      </c>
      <c r="CE7" s="43" t="s">
        <v>100</v>
      </c>
      <c r="CF7" s="43" t="s">
        <v>100</v>
      </c>
      <c r="CG7" s="43" t="s">
        <v>100</v>
      </c>
      <c r="CH7" s="43" t="s">
        <v>100</v>
      </c>
      <c r="CI7" s="43" t="s">
        <v>100</v>
      </c>
      <c r="CJ7" s="43" t="s">
        <v>100</v>
      </c>
      <c r="CK7" s="43" t="s">
        <v>100</v>
      </c>
      <c r="CL7" s="43" t="s">
        <v>100</v>
      </c>
      <c r="CM7" s="43" t="s">
        <v>100</v>
      </c>
      <c r="CN7" s="43" t="s">
        <v>100</v>
      </c>
      <c r="CO7" s="40">
        <v>0.1111111111111111</v>
      </c>
      <c r="CP7" s="45"/>
      <c r="CQ7" s="46">
        <v>0.016666666666666666</v>
      </c>
      <c r="CR7" s="47">
        <v>44</v>
      </c>
      <c r="CS7" s="40">
        <v>0.5152777777777778</v>
      </c>
      <c r="CT7" s="44"/>
      <c r="CU7" s="48">
        <f t="shared" si="9"/>
        <v>0.5152777777777778</v>
      </c>
      <c r="CV7" s="39">
        <v>3</v>
      </c>
      <c r="CW7" s="49" t="s">
        <v>101</v>
      </c>
      <c r="CZ7" s="52"/>
    </row>
    <row r="8" spans="1:104" ht="12.75">
      <c r="A8" s="35">
        <v>4</v>
      </c>
      <c r="B8" s="35">
        <v>6</v>
      </c>
      <c r="C8" s="36" t="s">
        <v>113</v>
      </c>
      <c r="D8" s="37">
        <v>0.5013888888888889</v>
      </c>
      <c r="E8" s="38" t="s">
        <v>114</v>
      </c>
      <c r="F8" s="38" t="s">
        <v>115</v>
      </c>
      <c r="G8" s="39">
        <v>4</v>
      </c>
      <c r="H8" s="38" t="s">
        <v>116</v>
      </c>
      <c r="I8" s="38" t="s">
        <v>117</v>
      </c>
      <c r="J8" s="40">
        <f t="shared" si="0"/>
        <v>0.018749999999999933</v>
      </c>
      <c r="K8" s="41">
        <v>0.5201388888888888</v>
      </c>
      <c r="L8" s="39">
        <v>4</v>
      </c>
      <c r="M8" s="42">
        <v>0.5222222222222223</v>
      </c>
      <c r="N8" s="40">
        <f t="shared" si="1"/>
        <v>0.002083333333333437</v>
      </c>
      <c r="O8" s="43" t="s">
        <v>100</v>
      </c>
      <c r="P8" s="43" t="s">
        <v>100</v>
      </c>
      <c r="Q8" s="43" t="s">
        <v>100</v>
      </c>
      <c r="R8" s="43" t="s">
        <v>100</v>
      </c>
      <c r="S8" s="43" t="s">
        <v>100</v>
      </c>
      <c r="T8" s="43" t="s">
        <v>100</v>
      </c>
      <c r="U8" s="40">
        <f t="shared" si="2"/>
        <v>0.05972222222222223</v>
      </c>
      <c r="V8" s="41">
        <v>0.5819444444444445</v>
      </c>
      <c r="W8" s="39">
        <v>6</v>
      </c>
      <c r="X8" s="42">
        <v>0.5902777777777778</v>
      </c>
      <c r="Y8" s="40">
        <f t="shared" si="3"/>
        <v>0.008333333333333304</v>
      </c>
      <c r="Z8" s="43" t="s">
        <v>100</v>
      </c>
      <c r="AA8" s="43" t="s">
        <v>100</v>
      </c>
      <c r="AB8" s="43" t="s">
        <v>100</v>
      </c>
      <c r="AC8" s="43" t="s">
        <v>100</v>
      </c>
      <c r="AD8" s="43" t="s">
        <v>100</v>
      </c>
      <c r="AE8" s="43" t="s">
        <v>100</v>
      </c>
      <c r="AF8" s="43" t="s">
        <v>100</v>
      </c>
      <c r="AG8" s="43" t="s">
        <v>100</v>
      </c>
      <c r="AH8" s="43" t="s">
        <v>100</v>
      </c>
      <c r="AI8" s="43" t="s">
        <v>100</v>
      </c>
      <c r="AJ8" s="43" t="s">
        <v>100</v>
      </c>
      <c r="AK8" s="40">
        <f t="shared" si="4"/>
        <v>0.1743055555555556</v>
      </c>
      <c r="AL8" s="41">
        <v>0.7645833333333334</v>
      </c>
      <c r="AM8" s="39">
        <v>8</v>
      </c>
      <c r="AN8" s="42">
        <v>0.7722222222222223</v>
      </c>
      <c r="AO8" s="40">
        <f>AN8-AL8</f>
        <v>0.007638888888888862</v>
      </c>
      <c r="AP8" s="43" t="s">
        <v>100</v>
      </c>
      <c r="AQ8" s="43" t="s">
        <v>100</v>
      </c>
      <c r="AR8" s="43" t="s">
        <v>100</v>
      </c>
      <c r="AS8" s="43" t="s">
        <v>100</v>
      </c>
      <c r="AT8" s="43" t="s">
        <v>100</v>
      </c>
      <c r="AU8" s="40">
        <f t="shared" si="5"/>
        <v>0.04166666666666674</v>
      </c>
      <c r="AV8" s="41">
        <v>0.813888888888889</v>
      </c>
      <c r="AW8" s="39"/>
      <c r="AX8" s="42">
        <v>0.8409722222222222</v>
      </c>
      <c r="AY8" s="40">
        <f>AX8-BQ8</f>
        <v>0.004166666666666763</v>
      </c>
      <c r="AZ8" s="43" t="s">
        <v>100</v>
      </c>
      <c r="BA8" s="43" t="s">
        <v>100</v>
      </c>
      <c r="BB8" s="43" t="s">
        <v>100</v>
      </c>
      <c r="BC8" s="43" t="s">
        <v>100</v>
      </c>
      <c r="BD8" s="43" t="s">
        <v>100</v>
      </c>
      <c r="BE8" s="43" t="s">
        <v>100</v>
      </c>
      <c r="BF8" s="43" t="s">
        <v>100</v>
      </c>
      <c r="BG8" s="40">
        <f>BH8-AX8</f>
        <v>0.057638888888888906</v>
      </c>
      <c r="BH8" s="41">
        <v>0.8986111111111111</v>
      </c>
      <c r="BI8" s="39"/>
      <c r="BJ8" s="42">
        <v>0.8236111111111111</v>
      </c>
      <c r="BK8" s="40">
        <f>BJ8-AV8</f>
        <v>0.009722222222222077</v>
      </c>
      <c r="BL8" s="41"/>
      <c r="BM8" s="40"/>
      <c r="BN8" s="40"/>
      <c r="BO8" s="44"/>
      <c r="BP8" s="40">
        <f t="shared" si="6"/>
        <v>0.013194444444444398</v>
      </c>
      <c r="BQ8" s="41">
        <v>0.8368055555555555</v>
      </c>
      <c r="BR8" s="42">
        <v>0.904861111111111</v>
      </c>
      <c r="BS8" s="39">
        <v>4</v>
      </c>
      <c r="BT8" s="40">
        <f>BR8-BH8</f>
        <v>0.006249999999999867</v>
      </c>
      <c r="BU8" s="43" t="s">
        <v>100</v>
      </c>
      <c r="BV8" s="43" t="s">
        <v>100</v>
      </c>
      <c r="BW8" s="43" t="s">
        <v>100</v>
      </c>
      <c r="BX8" s="40">
        <f t="shared" si="7"/>
        <v>0.06458333333333344</v>
      </c>
      <c r="BY8" s="41">
        <v>0.9694444444444444</v>
      </c>
      <c r="BZ8" s="39">
        <v>5</v>
      </c>
      <c r="CA8" s="42">
        <v>0.9756944444444445</v>
      </c>
      <c r="CB8" s="40">
        <f t="shared" si="8"/>
        <v>0.006250000000000089</v>
      </c>
      <c r="CC8" s="43" t="s">
        <v>100</v>
      </c>
      <c r="CD8" s="43" t="s">
        <v>100</v>
      </c>
      <c r="CE8" s="43" t="s">
        <v>100</v>
      </c>
      <c r="CF8" s="43" t="s">
        <v>100</v>
      </c>
      <c r="CG8" s="43" t="s">
        <v>100</v>
      </c>
      <c r="CH8" s="43" t="s">
        <v>100</v>
      </c>
      <c r="CI8" s="43" t="s">
        <v>100</v>
      </c>
      <c r="CJ8" s="43" t="s">
        <v>100</v>
      </c>
      <c r="CK8" s="43" t="s">
        <v>100</v>
      </c>
      <c r="CL8" s="43" t="s">
        <v>100</v>
      </c>
      <c r="CM8" s="43" t="s">
        <v>100</v>
      </c>
      <c r="CN8" s="43" t="s">
        <v>100</v>
      </c>
      <c r="CO8" s="40">
        <v>0.13541666666666666</v>
      </c>
      <c r="CP8" s="45"/>
      <c r="CQ8" s="46">
        <v>0.1111111111111111</v>
      </c>
      <c r="CR8" s="47">
        <v>44</v>
      </c>
      <c r="CS8" s="40">
        <v>0.6097222222222222</v>
      </c>
      <c r="CT8" s="44"/>
      <c r="CU8" s="48">
        <f t="shared" si="9"/>
        <v>0.6097222222222222</v>
      </c>
      <c r="CV8" s="39">
        <v>4</v>
      </c>
      <c r="CW8" s="50" t="s">
        <v>107</v>
      </c>
      <c r="CX8" s="49">
        <v>2</v>
      </c>
      <c r="CZ8" s="52"/>
    </row>
    <row r="9" spans="1:104" ht="12.75">
      <c r="A9" s="35">
        <v>5</v>
      </c>
      <c r="B9" s="35">
        <v>5</v>
      </c>
      <c r="C9" s="36" t="s">
        <v>118</v>
      </c>
      <c r="D9" s="37">
        <v>0.5013888888888889</v>
      </c>
      <c r="E9" s="38" t="s">
        <v>119</v>
      </c>
      <c r="F9" s="38" t="s">
        <v>120</v>
      </c>
      <c r="G9" s="39">
        <v>7</v>
      </c>
      <c r="H9" s="38" t="s">
        <v>121</v>
      </c>
      <c r="I9" s="38" t="s">
        <v>122</v>
      </c>
      <c r="J9" s="40">
        <f t="shared" si="0"/>
        <v>0.02083333333333337</v>
      </c>
      <c r="K9" s="41">
        <v>0.5222222222222223</v>
      </c>
      <c r="L9" s="39">
        <v>8</v>
      </c>
      <c r="M9" s="42">
        <v>0.525</v>
      </c>
      <c r="N9" s="40">
        <f t="shared" si="1"/>
        <v>0.002777777777777768</v>
      </c>
      <c r="O9" s="43" t="s">
        <v>100</v>
      </c>
      <c r="P9" s="43" t="s">
        <v>100</v>
      </c>
      <c r="Q9" s="43" t="s">
        <v>100</v>
      </c>
      <c r="R9" s="43" t="s">
        <v>100</v>
      </c>
      <c r="S9" s="43" t="s">
        <v>100</v>
      </c>
      <c r="T9" s="43" t="s">
        <v>100</v>
      </c>
      <c r="U9" s="40">
        <f t="shared" si="2"/>
        <v>0.05486111111111103</v>
      </c>
      <c r="V9" s="41">
        <v>0.579861111111111</v>
      </c>
      <c r="W9" s="39">
        <v>5</v>
      </c>
      <c r="X9" s="42">
        <v>0.5861111111111111</v>
      </c>
      <c r="Y9" s="40">
        <f t="shared" si="3"/>
        <v>0.006250000000000089</v>
      </c>
      <c r="Z9" s="43" t="s">
        <v>100</v>
      </c>
      <c r="AA9" s="43" t="s">
        <v>100</v>
      </c>
      <c r="AB9" s="43" t="s">
        <v>100</v>
      </c>
      <c r="AC9" s="43" t="s">
        <v>100</v>
      </c>
      <c r="AD9" s="43" t="s">
        <v>100</v>
      </c>
      <c r="AE9" s="43" t="s">
        <v>100</v>
      </c>
      <c r="AF9" s="43" t="s">
        <v>100</v>
      </c>
      <c r="AG9" s="43" t="s">
        <v>100</v>
      </c>
      <c r="AH9" s="43" t="s">
        <v>100</v>
      </c>
      <c r="AI9" s="43" t="s">
        <v>100</v>
      </c>
      <c r="AJ9" s="43" t="s">
        <v>100</v>
      </c>
      <c r="AK9" s="40">
        <f t="shared" si="4"/>
        <v>0.16249999999999987</v>
      </c>
      <c r="AL9" s="41">
        <v>0.748611111111111</v>
      </c>
      <c r="AM9" s="39">
        <v>5</v>
      </c>
      <c r="AN9" s="42">
        <v>0.7777777777777778</v>
      </c>
      <c r="AO9" s="40">
        <f>AN9-BQ9</f>
        <v>0.006250000000000089</v>
      </c>
      <c r="AP9" s="43" t="s">
        <v>100</v>
      </c>
      <c r="AQ9" s="43" t="s">
        <v>100</v>
      </c>
      <c r="AR9" s="43" t="s">
        <v>100</v>
      </c>
      <c r="AS9" s="43" t="s">
        <v>100</v>
      </c>
      <c r="AT9" s="43" t="s">
        <v>100</v>
      </c>
      <c r="AU9" s="40">
        <f t="shared" si="5"/>
        <v>0.03749999999999998</v>
      </c>
      <c r="AV9" s="41">
        <v>0.8152777777777778</v>
      </c>
      <c r="AW9" s="39"/>
      <c r="AX9" s="42">
        <v>0.8166666666666668</v>
      </c>
      <c r="AY9" s="40">
        <f>AX9-AV9</f>
        <v>0.001388888888888995</v>
      </c>
      <c r="AZ9" s="43" t="s">
        <v>100</v>
      </c>
      <c r="BA9" s="43" t="s">
        <v>100</v>
      </c>
      <c r="BB9" s="43" t="s">
        <v>100</v>
      </c>
      <c r="BC9" s="43" t="s">
        <v>100</v>
      </c>
      <c r="BD9" s="43" t="s">
        <v>100</v>
      </c>
      <c r="BE9" s="43" t="s">
        <v>100</v>
      </c>
      <c r="BF9" s="43" t="s">
        <v>100</v>
      </c>
      <c r="BG9" s="40">
        <f>BH9-AX9</f>
        <v>0.08611111111111103</v>
      </c>
      <c r="BH9" s="41">
        <v>0.9027777777777778</v>
      </c>
      <c r="BI9" s="39"/>
      <c r="BJ9" s="42">
        <v>0.7534722222222222</v>
      </c>
      <c r="BK9" s="40">
        <f>BJ9-AL9</f>
        <v>0.004861111111111205</v>
      </c>
      <c r="BL9" s="41"/>
      <c r="BM9" s="40"/>
      <c r="BN9" s="40"/>
      <c r="BO9" s="44"/>
      <c r="BP9" s="40">
        <f t="shared" si="6"/>
        <v>0.01805555555555549</v>
      </c>
      <c r="BQ9" s="41">
        <v>0.7715277777777777</v>
      </c>
      <c r="BR9" s="42">
        <v>0.9097222222222222</v>
      </c>
      <c r="BS9" s="39">
        <v>5</v>
      </c>
      <c r="BT9" s="40">
        <f>BR9-BH9</f>
        <v>0.00694444444444442</v>
      </c>
      <c r="BU9" s="43" t="s">
        <v>100</v>
      </c>
      <c r="BV9" s="43" t="s">
        <v>100</v>
      </c>
      <c r="BW9" s="43" t="s">
        <v>100</v>
      </c>
      <c r="BX9" s="40">
        <f t="shared" si="7"/>
        <v>0.03888888888888886</v>
      </c>
      <c r="BY9" s="41">
        <v>0.9486111111111111</v>
      </c>
      <c r="BZ9" s="39">
        <v>4</v>
      </c>
      <c r="CA9" s="42">
        <v>0.9652777777777778</v>
      </c>
      <c r="CB9" s="40">
        <f t="shared" si="8"/>
        <v>0.01666666666666672</v>
      </c>
      <c r="CC9" s="43" t="s">
        <v>100</v>
      </c>
      <c r="CD9" s="43" t="s">
        <v>100</v>
      </c>
      <c r="CE9" s="43" t="s">
        <v>100</v>
      </c>
      <c r="CF9" s="43" t="s">
        <v>100</v>
      </c>
      <c r="CG9" s="43" t="s">
        <v>100</v>
      </c>
      <c r="CH9" s="43" t="s">
        <v>100</v>
      </c>
      <c r="CI9" s="43" t="s">
        <v>100</v>
      </c>
      <c r="CJ9" s="43" t="s">
        <v>100</v>
      </c>
      <c r="CK9" s="43" t="s">
        <v>100</v>
      </c>
      <c r="CL9" s="43" t="s">
        <v>100</v>
      </c>
      <c r="CM9" s="43" t="s">
        <v>100</v>
      </c>
      <c r="CN9" s="43" t="s">
        <v>100</v>
      </c>
      <c r="CO9" s="40">
        <v>0.16527777777777777</v>
      </c>
      <c r="CP9" s="45"/>
      <c r="CQ9" s="46">
        <v>0.13055555555555556</v>
      </c>
      <c r="CR9" s="47">
        <v>44</v>
      </c>
      <c r="CS9" s="40">
        <v>0.6291666666666667</v>
      </c>
      <c r="CT9" s="44"/>
      <c r="CU9" s="48">
        <f t="shared" si="9"/>
        <v>0.6291666666666667</v>
      </c>
      <c r="CV9" s="39">
        <v>5</v>
      </c>
      <c r="CW9" s="50" t="s">
        <v>107</v>
      </c>
      <c r="CX9" s="49">
        <v>3</v>
      </c>
      <c r="CZ9" s="52"/>
    </row>
    <row r="10" spans="1:104" ht="12.75">
      <c r="A10" s="35">
        <v>6</v>
      </c>
      <c r="B10" s="35">
        <v>3</v>
      </c>
      <c r="C10" s="36" t="s">
        <v>123</v>
      </c>
      <c r="D10" s="37">
        <v>0.5013888888888889</v>
      </c>
      <c r="E10" s="38" t="s">
        <v>124</v>
      </c>
      <c r="F10" s="38" t="s">
        <v>125</v>
      </c>
      <c r="G10" s="39">
        <v>3</v>
      </c>
      <c r="H10" s="38" t="s">
        <v>126</v>
      </c>
      <c r="I10" s="38" t="s">
        <v>127</v>
      </c>
      <c r="J10" s="40">
        <f t="shared" si="0"/>
        <v>0.019444444444444486</v>
      </c>
      <c r="K10" s="41">
        <v>0.5208333333333334</v>
      </c>
      <c r="L10" s="39">
        <v>5</v>
      </c>
      <c r="M10" s="42">
        <v>0.5229166666666667</v>
      </c>
      <c r="N10" s="40">
        <f t="shared" si="1"/>
        <v>0.002083333333333326</v>
      </c>
      <c r="O10" s="43" t="s">
        <v>100</v>
      </c>
      <c r="P10" s="43" t="s">
        <v>100</v>
      </c>
      <c r="Q10" s="43" t="s">
        <v>100</v>
      </c>
      <c r="R10" s="43" t="s">
        <v>100</v>
      </c>
      <c r="S10" s="43" t="s">
        <v>100</v>
      </c>
      <c r="T10" s="43" t="s">
        <v>100</v>
      </c>
      <c r="U10" s="40">
        <f t="shared" si="2"/>
        <v>0.07152777777777775</v>
      </c>
      <c r="V10" s="41">
        <v>0.5944444444444444</v>
      </c>
      <c r="W10" s="39">
        <v>8</v>
      </c>
      <c r="X10" s="42">
        <v>0.6069444444444444</v>
      </c>
      <c r="Y10" s="40">
        <f t="shared" si="3"/>
        <v>0.012499999999999956</v>
      </c>
      <c r="Z10" s="43" t="s">
        <v>100</v>
      </c>
      <c r="AA10" s="43" t="s">
        <v>100</v>
      </c>
      <c r="AB10" s="43" t="s">
        <v>100</v>
      </c>
      <c r="AC10" s="43" t="s">
        <v>100</v>
      </c>
      <c r="AD10" s="43" t="s">
        <v>100</v>
      </c>
      <c r="AE10" s="43" t="s">
        <v>100</v>
      </c>
      <c r="AF10" s="43" t="s">
        <v>100</v>
      </c>
      <c r="AG10" s="43" t="s">
        <v>100</v>
      </c>
      <c r="AH10" s="43" t="s">
        <v>100</v>
      </c>
      <c r="AI10" s="43" t="s">
        <v>100</v>
      </c>
      <c r="AJ10" s="43" t="s">
        <v>100</v>
      </c>
      <c r="AK10" s="40">
        <f t="shared" si="4"/>
        <v>0.15625</v>
      </c>
      <c r="AL10" s="41">
        <v>0.7631944444444444</v>
      </c>
      <c r="AM10" s="39">
        <v>7</v>
      </c>
      <c r="AN10" s="42">
        <v>0.775</v>
      </c>
      <c r="AO10" s="40">
        <f>AN10-AL10</f>
        <v>0.011805555555555625</v>
      </c>
      <c r="AP10" s="43" t="s">
        <v>100</v>
      </c>
      <c r="AQ10" s="43" t="s">
        <v>100</v>
      </c>
      <c r="AR10" s="43" t="s">
        <v>100</v>
      </c>
      <c r="AS10" s="43" t="s">
        <v>100</v>
      </c>
      <c r="AT10" s="43" t="s">
        <v>100</v>
      </c>
      <c r="AU10" s="40">
        <f t="shared" si="5"/>
        <v>0.07638888888888884</v>
      </c>
      <c r="AV10" s="41">
        <v>0.8513888888888889</v>
      </c>
      <c r="AW10" s="39"/>
      <c r="AX10" s="42">
        <v>0.8798611111111111</v>
      </c>
      <c r="AY10" s="40">
        <f>AX10-BQ10</f>
        <v>0.004166666666666652</v>
      </c>
      <c r="AZ10" s="43" t="s">
        <v>100</v>
      </c>
      <c r="BA10" s="43" t="s">
        <v>100</v>
      </c>
      <c r="BB10" s="43" t="s">
        <v>100</v>
      </c>
      <c r="BC10" s="43" t="s">
        <v>100</v>
      </c>
      <c r="BD10" s="43" t="s">
        <v>100</v>
      </c>
      <c r="BE10" s="43" t="s">
        <v>100</v>
      </c>
      <c r="BF10" s="43" t="s">
        <v>100</v>
      </c>
      <c r="BG10" s="40">
        <v>0.12152777777777778</v>
      </c>
      <c r="BH10" s="41">
        <v>0.001388888888888889</v>
      </c>
      <c r="BI10" s="39"/>
      <c r="BJ10" s="42">
        <v>0.8541666666666666</v>
      </c>
      <c r="BK10" s="40">
        <f>BJ10-AV10</f>
        <v>0.002777777777777768</v>
      </c>
      <c r="BL10" s="41"/>
      <c r="BM10" s="40"/>
      <c r="BN10" s="40"/>
      <c r="BO10" s="44"/>
      <c r="BP10" s="40">
        <f t="shared" si="6"/>
        <v>0.021527777777777812</v>
      </c>
      <c r="BQ10" s="41">
        <v>0.8756944444444444</v>
      </c>
      <c r="BR10" s="42">
        <v>0.020833333333333332</v>
      </c>
      <c r="BS10" s="39">
        <v>9</v>
      </c>
      <c r="BT10" s="40">
        <f>BR10-BH10</f>
        <v>0.019444444444444445</v>
      </c>
      <c r="BU10" s="43" t="s">
        <v>100</v>
      </c>
      <c r="BV10" s="43" t="s">
        <v>100</v>
      </c>
      <c r="BW10" s="43" t="s">
        <v>100</v>
      </c>
      <c r="BX10" s="40">
        <f t="shared" si="7"/>
        <v>0.05416666666666667</v>
      </c>
      <c r="BY10" s="41">
        <v>0.075</v>
      </c>
      <c r="BZ10" s="39">
        <v>9</v>
      </c>
      <c r="CA10" s="42">
        <v>0.09027777777777778</v>
      </c>
      <c r="CB10" s="40">
        <f t="shared" si="8"/>
        <v>0.015277777777777779</v>
      </c>
      <c r="CC10" s="43" t="s">
        <v>100</v>
      </c>
      <c r="CD10" s="43" t="s">
        <v>100</v>
      </c>
      <c r="CE10" s="43" t="s">
        <v>100</v>
      </c>
      <c r="CF10" s="43" t="s">
        <v>100</v>
      </c>
      <c r="CG10" s="43" t="s">
        <v>100</v>
      </c>
      <c r="CH10" s="43" t="s">
        <v>100</v>
      </c>
      <c r="CI10" s="43" t="s">
        <v>100</v>
      </c>
      <c r="CJ10" s="43" t="s">
        <v>100</v>
      </c>
      <c r="CK10" s="43" t="s">
        <v>100</v>
      </c>
      <c r="CL10" s="43" t="s">
        <v>100</v>
      </c>
      <c r="CM10" s="43" t="s">
        <v>100</v>
      </c>
      <c r="CN10" s="43" t="s">
        <v>100</v>
      </c>
      <c r="CO10" s="40">
        <f>CQ10-CA10</f>
        <v>0.1340277777777778</v>
      </c>
      <c r="CP10" s="45"/>
      <c r="CQ10" s="46">
        <v>0.22430555555555556</v>
      </c>
      <c r="CR10" s="47">
        <v>44</v>
      </c>
      <c r="CS10" s="40">
        <v>0.7229166666666668</v>
      </c>
      <c r="CT10" s="44"/>
      <c r="CU10" s="48">
        <f t="shared" si="9"/>
        <v>0.7229166666666668</v>
      </c>
      <c r="CV10" s="39">
        <v>6</v>
      </c>
      <c r="CW10" s="53" t="s">
        <v>101</v>
      </c>
      <c r="CZ10" s="52"/>
    </row>
    <row r="11" spans="1:104" ht="12.75">
      <c r="A11" s="35">
        <v>7</v>
      </c>
      <c r="B11" s="35">
        <v>2</v>
      </c>
      <c r="C11" s="36" t="s">
        <v>128</v>
      </c>
      <c r="D11" s="37">
        <v>0.5013888888888889</v>
      </c>
      <c r="E11" s="38" t="s">
        <v>129</v>
      </c>
      <c r="F11" s="38" t="s">
        <v>130</v>
      </c>
      <c r="G11" s="39">
        <v>10</v>
      </c>
      <c r="H11" s="38" t="s">
        <v>131</v>
      </c>
      <c r="I11" s="38" t="s">
        <v>132</v>
      </c>
      <c r="J11" s="40">
        <f t="shared" si="0"/>
        <v>0.022222222222222254</v>
      </c>
      <c r="K11" s="41">
        <v>0.5236111111111111</v>
      </c>
      <c r="L11" s="39">
        <v>9</v>
      </c>
      <c r="M11" s="42">
        <v>0.5263888888888889</v>
      </c>
      <c r="N11" s="40">
        <f t="shared" si="1"/>
        <v>0.002777777777777768</v>
      </c>
      <c r="O11" s="43" t="s">
        <v>100</v>
      </c>
      <c r="P11" s="43" t="s">
        <v>100</v>
      </c>
      <c r="Q11" s="43" t="s">
        <v>100</v>
      </c>
      <c r="R11" s="43" t="s">
        <v>100</v>
      </c>
      <c r="S11" s="43" t="s">
        <v>100</v>
      </c>
      <c r="T11" s="43" t="s">
        <v>100</v>
      </c>
      <c r="U11" s="40">
        <f t="shared" si="2"/>
        <v>0.06805555555555554</v>
      </c>
      <c r="V11" s="41">
        <v>0.5944444444444444</v>
      </c>
      <c r="W11" s="39">
        <v>7</v>
      </c>
      <c r="X11" s="42">
        <v>0.6159722222222223</v>
      </c>
      <c r="Y11" s="40">
        <f t="shared" si="3"/>
        <v>0.021527777777777812</v>
      </c>
      <c r="Z11" s="43" t="s">
        <v>100</v>
      </c>
      <c r="AA11" s="43" t="s">
        <v>100</v>
      </c>
      <c r="AB11" s="43" t="s">
        <v>100</v>
      </c>
      <c r="AC11" s="43" t="s">
        <v>100</v>
      </c>
      <c r="AD11" s="43" t="s">
        <v>100</v>
      </c>
      <c r="AE11" s="43" t="s">
        <v>100</v>
      </c>
      <c r="AF11" s="43" t="s">
        <v>100</v>
      </c>
      <c r="AG11" s="43" t="s">
        <v>100</v>
      </c>
      <c r="AH11" s="43" t="s">
        <v>100</v>
      </c>
      <c r="AI11" s="43" t="s">
        <v>100</v>
      </c>
      <c r="AJ11" s="43" t="s">
        <v>100</v>
      </c>
      <c r="AK11" s="40">
        <f t="shared" si="4"/>
        <v>0.16527777777777775</v>
      </c>
      <c r="AL11" s="41">
        <v>0.78125</v>
      </c>
      <c r="AM11" s="39">
        <v>9</v>
      </c>
      <c r="AN11" s="42">
        <v>0.8284722222222222</v>
      </c>
      <c r="AO11" s="40">
        <f>AN11-BQ11</f>
        <v>0.015972222222222165</v>
      </c>
      <c r="AP11" s="43" t="s">
        <v>100</v>
      </c>
      <c r="AQ11" s="43" t="s">
        <v>100</v>
      </c>
      <c r="AR11" s="43" t="s">
        <v>100</v>
      </c>
      <c r="AS11" s="43" t="s">
        <v>100</v>
      </c>
      <c r="AT11" s="43" t="s">
        <v>100</v>
      </c>
      <c r="AU11" s="40">
        <f t="shared" si="5"/>
        <v>0.036111111111111205</v>
      </c>
      <c r="AV11" s="41">
        <v>0.8645833333333334</v>
      </c>
      <c r="AW11" s="39"/>
      <c r="AX11" s="42">
        <v>0.8715277777777778</v>
      </c>
      <c r="AY11" s="40">
        <f>AX11-AV11</f>
        <v>0.00694444444444442</v>
      </c>
      <c r="AZ11" s="43" t="s">
        <v>100</v>
      </c>
      <c r="BA11" s="43" t="s">
        <v>100</v>
      </c>
      <c r="BB11" s="43" t="s">
        <v>100</v>
      </c>
      <c r="BC11" s="43" t="s">
        <v>100</v>
      </c>
      <c r="BD11" s="43" t="s">
        <v>100</v>
      </c>
      <c r="BE11" s="43" t="s">
        <v>100</v>
      </c>
      <c r="BF11" s="43" t="s">
        <v>100</v>
      </c>
      <c r="BG11" s="40">
        <f>BH11-AX11</f>
        <v>0.10486111111111107</v>
      </c>
      <c r="BH11" s="41">
        <v>0.9763888888888889</v>
      </c>
      <c r="BI11" s="39"/>
      <c r="BJ11" s="42">
        <v>0.7902777777777777</v>
      </c>
      <c r="BK11" s="40">
        <f>BJ11-AL11</f>
        <v>0.009027777777777746</v>
      </c>
      <c r="BL11" s="41"/>
      <c r="BM11" s="40"/>
      <c r="BN11" s="40"/>
      <c r="BO11" s="44"/>
      <c r="BP11" s="40">
        <f t="shared" si="6"/>
        <v>0.022222222222222254</v>
      </c>
      <c r="BQ11" s="41">
        <v>0.8125</v>
      </c>
      <c r="BR11" s="42">
        <v>0.9930555555555555</v>
      </c>
      <c r="BS11" s="39">
        <v>8</v>
      </c>
      <c r="BT11" s="40">
        <f>BR11-BH11</f>
        <v>0.016666666666666607</v>
      </c>
      <c r="BU11" s="43" t="s">
        <v>100</v>
      </c>
      <c r="BV11" s="43" t="s">
        <v>100</v>
      </c>
      <c r="BW11" s="43" t="s">
        <v>100</v>
      </c>
      <c r="BX11" s="40">
        <v>0.06736111111111111</v>
      </c>
      <c r="BY11" s="41">
        <v>0.06041666666666667</v>
      </c>
      <c r="BZ11" s="39">
        <v>8</v>
      </c>
      <c r="CA11" s="42">
        <v>0.0798611111111111</v>
      </c>
      <c r="CB11" s="40">
        <f t="shared" si="8"/>
        <v>0.019444444444444438</v>
      </c>
      <c r="CC11" s="43" t="s">
        <v>100</v>
      </c>
      <c r="CD11" s="43" t="s">
        <v>100</v>
      </c>
      <c r="CE11" s="43" t="s">
        <v>100</v>
      </c>
      <c r="CF11" s="43" t="s">
        <v>100</v>
      </c>
      <c r="CG11" s="43" t="s">
        <v>100</v>
      </c>
      <c r="CH11" s="43" t="s">
        <v>100</v>
      </c>
      <c r="CI11" s="43" t="s">
        <v>100</v>
      </c>
      <c r="CJ11" s="43" t="s">
        <v>100</v>
      </c>
      <c r="CK11" s="43" t="s">
        <v>100</v>
      </c>
      <c r="CL11" s="43" t="s">
        <v>100</v>
      </c>
      <c r="CM11" s="43" t="s">
        <v>100</v>
      </c>
      <c r="CN11" s="43" t="s">
        <v>100</v>
      </c>
      <c r="CO11" s="40">
        <f>CQ11-CA11</f>
        <v>0.15972222222222224</v>
      </c>
      <c r="CP11" s="45"/>
      <c r="CQ11" s="46">
        <v>0.23958333333333334</v>
      </c>
      <c r="CR11" s="47">
        <v>44</v>
      </c>
      <c r="CS11" s="40">
        <v>0.7381944444444444</v>
      </c>
      <c r="CT11" s="44"/>
      <c r="CU11" s="48">
        <f t="shared" si="9"/>
        <v>0.7381944444444444</v>
      </c>
      <c r="CV11" s="39">
        <v>7</v>
      </c>
      <c r="CW11" s="53" t="s">
        <v>101</v>
      </c>
      <c r="CZ11" s="52"/>
    </row>
    <row r="12" spans="1:104" ht="12.75">
      <c r="A12" s="35">
        <v>8</v>
      </c>
      <c r="B12" s="35">
        <v>10</v>
      </c>
      <c r="C12" s="36" t="s">
        <v>133</v>
      </c>
      <c r="D12" s="37">
        <v>0.5013888888888889</v>
      </c>
      <c r="E12" s="38" t="s">
        <v>134</v>
      </c>
      <c r="F12" s="38" t="s">
        <v>135</v>
      </c>
      <c r="G12" s="39">
        <v>6</v>
      </c>
      <c r="H12" s="38" t="s">
        <v>136</v>
      </c>
      <c r="I12" s="38" t="s">
        <v>137</v>
      </c>
      <c r="J12" s="40">
        <f t="shared" si="0"/>
        <v>0.025000000000000022</v>
      </c>
      <c r="K12" s="41">
        <v>0.5263888888888889</v>
      </c>
      <c r="L12" s="39">
        <v>10</v>
      </c>
      <c r="M12" s="42">
        <v>0.5326388888888889</v>
      </c>
      <c r="N12" s="40">
        <f t="shared" si="1"/>
        <v>0.006249999999999978</v>
      </c>
      <c r="O12" s="43" t="s">
        <v>100</v>
      </c>
      <c r="P12" s="43" t="s">
        <v>100</v>
      </c>
      <c r="Q12" s="43" t="s">
        <v>100</v>
      </c>
      <c r="R12" s="43" t="s">
        <v>100</v>
      </c>
      <c r="S12" s="43" t="s">
        <v>100</v>
      </c>
      <c r="T12" s="43" t="s">
        <v>100</v>
      </c>
      <c r="U12" s="40">
        <f t="shared" si="2"/>
        <v>0.07500000000000007</v>
      </c>
      <c r="V12" s="41">
        <v>0.607638888888889</v>
      </c>
      <c r="W12" s="39">
        <v>10</v>
      </c>
      <c r="X12" s="42">
        <v>0.6201388888888889</v>
      </c>
      <c r="Y12" s="40">
        <f t="shared" si="3"/>
        <v>0.012499999999999956</v>
      </c>
      <c r="Z12" s="43" t="s">
        <v>100</v>
      </c>
      <c r="AA12" s="43" t="s">
        <v>100</v>
      </c>
      <c r="AB12" s="43" t="s">
        <v>100</v>
      </c>
      <c r="AC12" s="43" t="s">
        <v>100</v>
      </c>
      <c r="AD12" s="43" t="s">
        <v>100</v>
      </c>
      <c r="AE12" s="43" t="s">
        <v>100</v>
      </c>
      <c r="AF12" s="43" t="s">
        <v>100</v>
      </c>
      <c r="AG12" s="43" t="s">
        <v>100</v>
      </c>
      <c r="AH12" s="43" t="s">
        <v>100</v>
      </c>
      <c r="AI12" s="43" t="s">
        <v>100</v>
      </c>
      <c r="AJ12" s="43" t="s">
        <v>100</v>
      </c>
      <c r="AK12" s="40">
        <f t="shared" si="4"/>
        <v>0.1611111111111111</v>
      </c>
      <c r="AL12" s="41">
        <v>0.78125</v>
      </c>
      <c r="AM12" s="39">
        <v>9</v>
      </c>
      <c r="AN12" s="42">
        <v>0.8055555555555555</v>
      </c>
      <c r="AO12" s="40">
        <f>AN12-AL12</f>
        <v>0.02430555555555547</v>
      </c>
      <c r="AP12" s="43" t="s">
        <v>100</v>
      </c>
      <c r="AQ12" s="43" t="s">
        <v>100</v>
      </c>
      <c r="AR12" s="43" t="s">
        <v>100</v>
      </c>
      <c r="AS12" s="43" t="s">
        <v>100</v>
      </c>
      <c r="AT12" s="43" t="s">
        <v>100</v>
      </c>
      <c r="AU12" s="40">
        <f t="shared" si="5"/>
        <v>0.053472222222222365</v>
      </c>
      <c r="AV12" s="41">
        <v>0.8590277777777778</v>
      </c>
      <c r="AW12" s="39"/>
      <c r="AX12" s="42">
        <v>0.8916666666666666</v>
      </c>
      <c r="AY12" s="40">
        <f>AX12-BQ12</f>
        <v>0.009722222222222077</v>
      </c>
      <c r="AZ12" s="43" t="s">
        <v>100</v>
      </c>
      <c r="BA12" s="43" t="s">
        <v>100</v>
      </c>
      <c r="BB12" s="43" t="s">
        <v>100</v>
      </c>
      <c r="BC12" s="43" t="s">
        <v>100</v>
      </c>
      <c r="BD12" s="43" t="s">
        <v>100</v>
      </c>
      <c r="BE12" s="43" t="s">
        <v>100</v>
      </c>
      <c r="BF12" s="43" t="s">
        <v>100</v>
      </c>
      <c r="BG12" s="40">
        <f>BH12-AX12</f>
        <v>0.07638888888888895</v>
      </c>
      <c r="BH12" s="41">
        <v>0.9680555555555556</v>
      </c>
      <c r="BI12" s="39"/>
      <c r="BJ12" s="42">
        <v>0.8631944444444444</v>
      </c>
      <c r="BK12" s="40">
        <f>BJ12-AV12</f>
        <v>0.004166666666666541</v>
      </c>
      <c r="BL12" s="41"/>
      <c r="BM12" s="40"/>
      <c r="BN12" s="40"/>
      <c r="BO12" s="44"/>
      <c r="BP12" s="40">
        <f t="shared" si="6"/>
        <v>0.018750000000000155</v>
      </c>
      <c r="BQ12" s="41">
        <v>0.8819444444444445</v>
      </c>
      <c r="BR12" s="42">
        <v>0.9895833333333334</v>
      </c>
      <c r="BS12" s="39">
        <v>7</v>
      </c>
      <c r="BT12" s="40">
        <f>BR12-BH12</f>
        <v>0.021527777777777812</v>
      </c>
      <c r="BU12" s="43" t="s">
        <v>100</v>
      </c>
      <c r="BV12" s="43" t="s">
        <v>100</v>
      </c>
      <c r="BW12" s="43" t="s">
        <v>100</v>
      </c>
      <c r="BX12" s="40">
        <v>0.05347222222222222</v>
      </c>
      <c r="BY12" s="41">
        <v>0.04305555555555556</v>
      </c>
      <c r="BZ12" s="39">
        <v>7</v>
      </c>
      <c r="CA12" s="42">
        <v>0.07291666666666667</v>
      </c>
      <c r="CB12" s="40">
        <f t="shared" si="8"/>
        <v>0.02986111111111111</v>
      </c>
      <c r="CC12" s="43" t="s">
        <v>100</v>
      </c>
      <c r="CD12" s="43" t="s">
        <v>100</v>
      </c>
      <c r="CE12" s="43" t="s">
        <v>100</v>
      </c>
      <c r="CF12" s="43" t="s">
        <v>100</v>
      </c>
      <c r="CG12" s="43" t="s">
        <v>100</v>
      </c>
      <c r="CH12" s="43" t="s">
        <v>100</v>
      </c>
      <c r="CI12" s="43" t="s">
        <v>100</v>
      </c>
      <c r="CJ12" s="43" t="s">
        <v>100</v>
      </c>
      <c r="CK12" s="43" t="s">
        <v>100</v>
      </c>
      <c r="CL12" s="43" t="s">
        <v>100</v>
      </c>
      <c r="CM12" s="43" t="s">
        <v>100</v>
      </c>
      <c r="CN12" s="43" t="s">
        <v>100</v>
      </c>
      <c r="CO12" s="40">
        <f>CQ12-CA12</f>
        <v>0.19374999999999998</v>
      </c>
      <c r="CP12" s="45"/>
      <c r="CQ12" s="46">
        <v>0.26666666666666666</v>
      </c>
      <c r="CR12" s="47">
        <v>44</v>
      </c>
      <c r="CS12" s="40">
        <v>0.7652777777777778</v>
      </c>
      <c r="CT12" s="44"/>
      <c r="CU12" s="48">
        <f t="shared" si="9"/>
        <v>0.7652777777777778</v>
      </c>
      <c r="CV12" s="39">
        <v>8</v>
      </c>
      <c r="CW12" s="50" t="s">
        <v>107</v>
      </c>
      <c r="CX12" s="50">
        <v>4</v>
      </c>
      <c r="CZ12" s="52"/>
    </row>
    <row r="13" spans="1:104" ht="12.75">
      <c r="A13" s="35">
        <v>9</v>
      </c>
      <c r="B13" s="35">
        <v>8</v>
      </c>
      <c r="C13" s="36" t="s">
        <v>138</v>
      </c>
      <c r="D13" s="37">
        <v>0.5013888888888889</v>
      </c>
      <c r="E13" s="38" t="s">
        <v>139</v>
      </c>
      <c r="F13" s="38" t="s">
        <v>140</v>
      </c>
      <c r="G13" s="39">
        <v>5</v>
      </c>
      <c r="H13" s="38" t="s">
        <v>141</v>
      </c>
      <c r="I13" s="38" t="s">
        <v>142</v>
      </c>
      <c r="J13" s="40">
        <f t="shared" si="0"/>
        <v>0.018055555555555602</v>
      </c>
      <c r="K13" s="41">
        <v>0.5194444444444445</v>
      </c>
      <c r="L13" s="39">
        <v>3</v>
      </c>
      <c r="M13" s="42">
        <v>0.5208333333333334</v>
      </c>
      <c r="N13" s="40">
        <f t="shared" si="1"/>
        <v>0.001388888888888884</v>
      </c>
      <c r="O13" s="43" t="s">
        <v>100</v>
      </c>
      <c r="P13" s="43" t="s">
        <v>100</v>
      </c>
      <c r="Q13" s="43" t="s">
        <v>100</v>
      </c>
      <c r="R13" s="43" t="s">
        <v>100</v>
      </c>
      <c r="S13" s="43" t="s">
        <v>100</v>
      </c>
      <c r="T13" s="43" t="s">
        <v>100</v>
      </c>
      <c r="U13" s="40">
        <f t="shared" si="2"/>
        <v>0.05555555555555558</v>
      </c>
      <c r="V13" s="41">
        <v>0.576388888888889</v>
      </c>
      <c r="W13" s="39">
        <v>4</v>
      </c>
      <c r="X13" s="42">
        <v>0.5791666666666667</v>
      </c>
      <c r="Y13" s="40">
        <f t="shared" si="3"/>
        <v>0.002777777777777768</v>
      </c>
      <c r="Z13" s="43" t="s">
        <v>100</v>
      </c>
      <c r="AA13" s="43" t="s">
        <v>100</v>
      </c>
      <c r="AB13" s="43" t="s">
        <v>100</v>
      </c>
      <c r="AC13" s="43" t="s">
        <v>100</v>
      </c>
      <c r="AD13" s="43" t="s">
        <v>100</v>
      </c>
      <c r="AE13" s="43" t="s">
        <v>100</v>
      </c>
      <c r="AF13" s="43" t="s">
        <v>100</v>
      </c>
      <c r="AG13" s="43" t="s">
        <v>100</v>
      </c>
      <c r="AH13" s="43" t="s">
        <v>100</v>
      </c>
      <c r="AI13" s="43" t="s">
        <v>100</v>
      </c>
      <c r="AJ13" s="43" t="s">
        <v>100</v>
      </c>
      <c r="AK13" s="40">
        <f t="shared" si="4"/>
        <v>0.14513888888888882</v>
      </c>
      <c r="AL13" s="41">
        <v>0.7243055555555555</v>
      </c>
      <c r="AM13" s="39">
        <v>4</v>
      </c>
      <c r="AN13" s="42">
        <v>0.7270833333333333</v>
      </c>
      <c r="AO13" s="40">
        <f>AN13-AL13</f>
        <v>0.002777777777777768</v>
      </c>
      <c r="AP13" s="43" t="s">
        <v>100</v>
      </c>
      <c r="AQ13" s="43" t="s">
        <v>100</v>
      </c>
      <c r="AR13" s="43" t="s">
        <v>100</v>
      </c>
      <c r="AS13" s="43" t="s">
        <v>100</v>
      </c>
      <c r="AT13" s="43" t="s">
        <v>100</v>
      </c>
      <c r="AU13" s="40">
        <f t="shared" si="5"/>
        <v>0.0493055555555556</v>
      </c>
      <c r="AV13" s="41">
        <v>0.7763888888888889</v>
      </c>
      <c r="AW13" s="39"/>
      <c r="AX13" s="42">
        <v>0.7763888888888889</v>
      </c>
      <c r="AY13" s="40">
        <f>AX13-AV13</f>
        <v>0</v>
      </c>
      <c r="AZ13" s="43" t="s">
        <v>100</v>
      </c>
      <c r="BA13" s="43" t="s">
        <v>100</v>
      </c>
      <c r="BB13" s="43" t="s">
        <v>100</v>
      </c>
      <c r="BC13" s="43" t="s">
        <v>100</v>
      </c>
      <c r="BD13" s="43" t="s">
        <v>100</v>
      </c>
      <c r="BE13" s="43" t="s">
        <v>100</v>
      </c>
      <c r="BF13" s="43" t="s">
        <v>100</v>
      </c>
      <c r="BG13" s="40">
        <f>BH13-AX13</f>
        <v>0.12430555555555556</v>
      </c>
      <c r="BH13" s="41">
        <v>0.9006944444444445</v>
      </c>
      <c r="BI13" s="39"/>
      <c r="BJ13" s="42">
        <v>0.9409722222222222</v>
      </c>
      <c r="BK13" s="40">
        <f>BJ13-BH13</f>
        <v>0.040277777777777746</v>
      </c>
      <c r="BL13" s="41"/>
      <c r="BM13" s="40"/>
      <c r="BN13" s="40"/>
      <c r="BO13" s="44"/>
      <c r="BP13" s="40">
        <f t="shared" si="6"/>
        <v>0.009722222222222188</v>
      </c>
      <c r="BQ13" s="41">
        <v>0.9506944444444444</v>
      </c>
      <c r="BR13" s="42">
        <v>0.9562499999999999</v>
      </c>
      <c r="BS13" s="39">
        <v>6</v>
      </c>
      <c r="BT13" s="40">
        <f>BR13-BQ13</f>
        <v>0.005555555555555536</v>
      </c>
      <c r="BU13" s="43" t="s">
        <v>100</v>
      </c>
      <c r="BV13" s="43" t="s">
        <v>100</v>
      </c>
      <c r="BW13" s="43" t="s">
        <v>100</v>
      </c>
      <c r="BX13" s="40">
        <f>BY13-BR13</f>
        <v>0.04166666666666674</v>
      </c>
      <c r="BY13" s="41">
        <v>0.9979166666666667</v>
      </c>
      <c r="BZ13" s="39">
        <v>6</v>
      </c>
      <c r="CA13" s="54"/>
      <c r="CB13" s="44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44"/>
      <c r="CP13" s="45"/>
      <c r="CQ13" s="44"/>
      <c r="CR13" s="47">
        <v>32</v>
      </c>
      <c r="CS13" s="44">
        <f>BY13-D13</f>
        <v>0.4965277777777778</v>
      </c>
      <c r="CT13" s="44"/>
      <c r="CU13" s="44">
        <f t="shared" si="9"/>
        <v>0.4965277777777778</v>
      </c>
      <c r="CV13" s="39">
        <v>9</v>
      </c>
      <c r="CW13" s="50" t="s">
        <v>101</v>
      </c>
      <c r="CZ13" s="52"/>
    </row>
    <row r="14" spans="1:104" ht="12.75">
      <c r="A14" s="35">
        <v>10</v>
      </c>
      <c r="B14" s="35">
        <v>1</v>
      </c>
      <c r="C14" s="36" t="s">
        <v>143</v>
      </c>
      <c r="D14" s="37">
        <v>0.5013888888888889</v>
      </c>
      <c r="E14" s="38" t="s">
        <v>144</v>
      </c>
      <c r="F14" s="38" t="s">
        <v>145</v>
      </c>
      <c r="G14" s="39">
        <v>8</v>
      </c>
      <c r="H14" s="38" t="s">
        <v>146</v>
      </c>
      <c r="I14" s="38" t="s">
        <v>147</v>
      </c>
      <c r="J14" s="40">
        <f t="shared" si="0"/>
        <v>0.019444444444444486</v>
      </c>
      <c r="K14" s="41">
        <v>0.5208333333333334</v>
      </c>
      <c r="L14" s="39">
        <v>7</v>
      </c>
      <c r="M14" s="42">
        <v>0.525</v>
      </c>
      <c r="N14" s="40">
        <f t="shared" si="1"/>
        <v>0.004166666666666652</v>
      </c>
      <c r="O14" s="43" t="s">
        <v>100</v>
      </c>
      <c r="P14" s="43" t="s">
        <v>100</v>
      </c>
      <c r="Q14" s="43" t="s">
        <v>100</v>
      </c>
      <c r="R14" s="43" t="s">
        <v>100</v>
      </c>
      <c r="S14" s="43" t="s">
        <v>100</v>
      </c>
      <c r="T14" s="43" t="s">
        <v>100</v>
      </c>
      <c r="U14" s="40">
        <f t="shared" si="2"/>
        <v>0.07013888888888886</v>
      </c>
      <c r="V14" s="41">
        <v>0.5951388888888889</v>
      </c>
      <c r="W14" s="39">
        <v>9</v>
      </c>
      <c r="X14" s="42">
        <v>0.6020833333333333</v>
      </c>
      <c r="Y14" s="40">
        <f t="shared" si="3"/>
        <v>0.00694444444444442</v>
      </c>
      <c r="Z14" s="43" t="s">
        <v>100</v>
      </c>
      <c r="AA14" s="43" t="s">
        <v>100</v>
      </c>
      <c r="AB14" s="43" t="s">
        <v>100</v>
      </c>
      <c r="AC14" s="43" t="s">
        <v>100</v>
      </c>
      <c r="AD14" s="43" t="s">
        <v>100</v>
      </c>
      <c r="AE14" s="43" t="s">
        <v>100</v>
      </c>
      <c r="AF14" s="43" t="s">
        <v>100</v>
      </c>
      <c r="AG14" s="43" t="s">
        <v>100</v>
      </c>
      <c r="AH14" s="43" t="s">
        <v>100</v>
      </c>
      <c r="AI14" s="43" t="s">
        <v>100</v>
      </c>
      <c r="AJ14" s="43" t="s">
        <v>100</v>
      </c>
      <c r="AK14" s="40">
        <f t="shared" si="4"/>
        <v>0.1493055555555557</v>
      </c>
      <c r="AL14" s="41">
        <v>0.751388888888889</v>
      </c>
      <c r="AM14" s="39">
        <v>6</v>
      </c>
      <c r="AN14" s="42">
        <v>0.7791666666666667</v>
      </c>
      <c r="AO14" s="40">
        <f>AN14-BQ14</f>
        <v>0.002777777777777768</v>
      </c>
      <c r="AP14" s="43" t="s">
        <v>100</v>
      </c>
      <c r="AQ14" s="43" t="s">
        <v>100</v>
      </c>
      <c r="AR14" s="43" t="s">
        <v>100</v>
      </c>
      <c r="AS14" s="43" t="s">
        <v>100</v>
      </c>
      <c r="AT14" s="43" t="s">
        <v>100</v>
      </c>
      <c r="AU14" s="40">
        <f t="shared" si="5"/>
        <v>0.0756944444444444</v>
      </c>
      <c r="AV14" s="41">
        <v>0.8548611111111111</v>
      </c>
      <c r="AW14" s="39"/>
      <c r="AX14" s="42">
        <v>0.8562500000000001</v>
      </c>
      <c r="AY14" s="40">
        <f>AX14-AV14</f>
        <v>0.001388888888888995</v>
      </c>
      <c r="AZ14" s="43" t="s">
        <v>100</v>
      </c>
      <c r="BA14" s="43" t="s">
        <v>100</v>
      </c>
      <c r="BB14" s="43" t="s">
        <v>100</v>
      </c>
      <c r="BC14" s="55"/>
      <c r="BD14" s="55"/>
      <c r="BE14" s="55"/>
      <c r="BF14" s="55"/>
      <c r="BG14" s="44">
        <f>BH14-AX14</f>
        <v>0.0756944444444444</v>
      </c>
      <c r="BH14" s="44">
        <v>0.9319444444444445</v>
      </c>
      <c r="BI14" s="39"/>
      <c r="BJ14" s="42">
        <v>0.7534722222222222</v>
      </c>
      <c r="BK14" s="40">
        <f>BJ14-AL14</f>
        <v>0.002083333333333215</v>
      </c>
      <c r="BL14" s="41"/>
      <c r="BM14" s="40"/>
      <c r="BN14" s="40"/>
      <c r="BO14" s="44"/>
      <c r="BP14" s="40">
        <f t="shared" si="6"/>
        <v>0.022916666666666696</v>
      </c>
      <c r="BQ14" s="41">
        <v>0.7763888888888889</v>
      </c>
      <c r="BR14" s="54"/>
      <c r="BS14" s="39">
        <v>10</v>
      </c>
      <c r="BT14" s="44"/>
      <c r="BU14" s="55"/>
      <c r="BV14" s="55"/>
      <c r="BW14" s="55"/>
      <c r="BX14" s="44"/>
      <c r="BY14" s="44">
        <v>0.9784722222222223</v>
      </c>
      <c r="BZ14" s="39">
        <v>10</v>
      </c>
      <c r="CA14" s="54"/>
      <c r="CB14" s="44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44"/>
      <c r="CP14" s="45"/>
      <c r="CQ14" s="44">
        <v>0.9784722222222223</v>
      </c>
      <c r="CR14" s="47">
        <v>25</v>
      </c>
      <c r="CS14" s="44">
        <f>CQ14-D14</f>
        <v>0.4770833333333334</v>
      </c>
      <c r="CT14" s="44"/>
      <c r="CU14" s="44">
        <f t="shared" si="9"/>
        <v>0.4770833333333334</v>
      </c>
      <c r="CV14" s="39">
        <v>10</v>
      </c>
      <c r="CW14" s="53" t="s">
        <v>101</v>
      </c>
      <c r="CZ14" s="52"/>
    </row>
    <row r="15" spans="1:100" s="50" customFormat="1" ht="12.7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</row>
    <row r="16" spans="1:3" s="50" customFormat="1" ht="12.75">
      <c r="A16" s="56"/>
      <c r="B16" s="56"/>
      <c r="C16" s="2"/>
    </row>
    <row r="17" spans="1:3" s="50" customFormat="1" ht="12.75">
      <c r="A17" s="56"/>
      <c r="B17" s="56"/>
      <c r="C17" s="2"/>
    </row>
    <row r="18" spans="1:3" s="50" customFormat="1" ht="12.75">
      <c r="A18" s="56"/>
      <c r="B18" s="56"/>
      <c r="C18" s="2"/>
    </row>
    <row r="19" spans="1:3" s="50" customFormat="1" ht="12.75">
      <c r="A19" s="56"/>
      <c r="B19" s="56"/>
      <c r="C19" s="2"/>
    </row>
    <row r="20" spans="1:3" s="50" customFormat="1" ht="12.75">
      <c r="A20" s="2"/>
      <c r="B20" s="56"/>
      <c r="C20" s="2"/>
    </row>
    <row r="21" spans="1:3" s="50" customFormat="1" ht="12.75">
      <c r="A21" s="2"/>
      <c r="B21" s="56"/>
      <c r="C21" s="2"/>
    </row>
    <row r="22" spans="1:3" s="50" customFormat="1" ht="12.75">
      <c r="A22" s="2"/>
      <c r="B22" s="56"/>
      <c r="C22" s="2"/>
    </row>
    <row r="23" ht="12.75">
      <c r="B23" s="56"/>
    </row>
    <row r="24" ht="12.75">
      <c r="B24" s="56"/>
    </row>
    <row r="25" ht="12.75">
      <c r="B25" s="56"/>
    </row>
    <row r="26" ht="12.75">
      <c r="B26" s="56"/>
    </row>
    <row r="27" ht="12.75">
      <c r="B27" s="56"/>
    </row>
    <row r="28" ht="12.75">
      <c r="B28" s="56"/>
    </row>
    <row r="29" ht="12.75">
      <c r="B29" s="56"/>
    </row>
    <row r="30" ht="12.75">
      <c r="B30" s="56"/>
    </row>
    <row r="31" ht="12.75">
      <c r="B31" s="56"/>
    </row>
    <row r="32" ht="12.75">
      <c r="B32" s="56"/>
    </row>
    <row r="33" ht="12.75">
      <c r="B33" s="56"/>
    </row>
    <row r="34" ht="12.75">
      <c r="B34" s="56"/>
    </row>
    <row r="35" ht="12.75">
      <c r="B35" s="56"/>
    </row>
    <row r="36" ht="12.75">
      <c r="B36" s="56"/>
    </row>
    <row r="37" ht="12.75">
      <c r="B37" s="56"/>
    </row>
    <row r="38" ht="12.75">
      <c r="B38" s="56"/>
    </row>
    <row r="40" ht="12.75">
      <c r="B40" s="56"/>
    </row>
    <row r="41" ht="12.75">
      <c r="B41" s="56"/>
    </row>
    <row r="42" ht="12.75">
      <c r="B42" s="56"/>
    </row>
    <row r="43" ht="12.75">
      <c r="B43" s="57"/>
    </row>
  </sheetData>
  <sheetProtection/>
  <mergeCells count="31">
    <mergeCell ref="BU3:BX3"/>
    <mergeCell ref="BY3:CB3"/>
    <mergeCell ref="CC3:CO3"/>
    <mergeCell ref="AP3:AU3"/>
    <mergeCell ref="AV3:AY3"/>
    <mergeCell ref="AZ3:BG3"/>
    <mergeCell ref="BH3:BK3"/>
    <mergeCell ref="BL3:BP3"/>
    <mergeCell ref="BQ3:BT3"/>
    <mergeCell ref="E3:J3"/>
    <mergeCell ref="K3:N3"/>
    <mergeCell ref="O3:U3"/>
    <mergeCell ref="V3:Y3"/>
    <mergeCell ref="Z3:AK3"/>
    <mergeCell ref="AL3:AO3"/>
    <mergeCell ref="CA1:CM1"/>
    <mergeCell ref="CN1:CZ1"/>
    <mergeCell ref="A2:N2"/>
    <mergeCell ref="O2:Z2"/>
    <mergeCell ref="AA2:AM2"/>
    <mergeCell ref="AN2:AZ2"/>
    <mergeCell ref="BA2:BM2"/>
    <mergeCell ref="BN2:BZ2"/>
    <mergeCell ref="CA2:CM2"/>
    <mergeCell ref="CN2:CZ2"/>
    <mergeCell ref="A1:N1"/>
    <mergeCell ref="O1:Z1"/>
    <mergeCell ref="AA1:AM1"/>
    <mergeCell ref="AN1:AZ1"/>
    <mergeCell ref="BA1:BM1"/>
    <mergeCell ref="BN1:BZ1"/>
  </mergeCells>
  <printOptions/>
  <pageMargins left="0.15748031496062992" right="0.1968503937007874" top="0.31496062992125984" bottom="0.2362204724409449" header="0.31496062992125984" footer="0.31496062992125984"/>
  <pageSetup fitToWidth="3" fitToHeight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BV46"/>
  <sheetViews>
    <sheetView zoomScalePageLayoutView="0" workbookViewId="0" topLeftCell="A1">
      <pane xSplit="3" ySplit="3" topLeftCell="BI4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ColWidth="17.140625" defaultRowHeight="12.75"/>
  <cols>
    <col min="1" max="1" width="3.140625" style="59" bestFit="1" customWidth="1"/>
    <col min="2" max="2" width="4.28125" style="59" bestFit="1" customWidth="1"/>
    <col min="3" max="3" width="20.28125" style="59" bestFit="1" customWidth="1"/>
    <col min="4" max="4" width="5.57421875" style="50" bestFit="1" customWidth="1"/>
    <col min="5" max="5" width="6.140625" style="50" customWidth="1"/>
    <col min="6" max="6" width="6.8515625" style="50" bestFit="1" customWidth="1"/>
    <col min="7" max="7" width="5.7109375" style="50" customWidth="1"/>
    <col min="8" max="8" width="6.8515625" style="50" bestFit="1" customWidth="1"/>
    <col min="9" max="9" width="6.28125" style="50" bestFit="1" customWidth="1"/>
    <col min="10" max="10" width="4.00390625" style="50" bestFit="1" customWidth="1"/>
    <col min="11" max="13" width="6.57421875" style="50" customWidth="1"/>
    <col min="14" max="14" width="7.7109375" style="50" customWidth="1"/>
    <col min="15" max="15" width="8.7109375" style="50" bestFit="1" customWidth="1"/>
    <col min="16" max="16" width="6.140625" style="50" bestFit="1" customWidth="1"/>
    <col min="17" max="17" width="6.7109375" style="50" bestFit="1" customWidth="1"/>
    <col min="18" max="18" width="6.28125" style="50" bestFit="1" customWidth="1"/>
    <col min="19" max="29" width="2.8515625" style="50" customWidth="1"/>
    <col min="30" max="30" width="6.28125" style="50" bestFit="1" customWidth="1"/>
    <col min="31" max="31" width="6.8515625" style="50" bestFit="1" customWidth="1"/>
    <col min="32" max="33" width="6.140625" style="50" bestFit="1" customWidth="1"/>
    <col min="34" max="34" width="6.28125" style="50" bestFit="1" customWidth="1"/>
    <col min="35" max="39" width="3.7109375" style="50" customWidth="1"/>
    <col min="40" max="40" width="6.8515625" style="50" bestFit="1" customWidth="1"/>
    <col min="41" max="41" width="6.28125" style="50" bestFit="1" customWidth="1"/>
    <col min="42" max="42" width="4.00390625" style="50" bestFit="1" customWidth="1"/>
    <col min="43" max="43" width="6.8515625" style="50" bestFit="1" customWidth="1"/>
    <col min="44" max="44" width="6.28125" style="50" bestFit="1" customWidth="1"/>
    <col min="45" max="45" width="6.8515625" style="50" bestFit="1" customWidth="1"/>
    <col min="46" max="46" width="6.140625" style="50" bestFit="1" customWidth="1"/>
    <col min="47" max="47" width="5.57421875" style="50" bestFit="1" customWidth="1"/>
    <col min="48" max="48" width="7.140625" style="50" customWidth="1"/>
    <col min="49" max="51" width="3.140625" style="50" customWidth="1"/>
    <col min="52" max="52" width="6.28125" style="50" bestFit="1" customWidth="1"/>
    <col min="53" max="53" width="6.8515625" style="50" bestFit="1" customWidth="1"/>
    <col min="54" max="54" width="6.140625" style="50" bestFit="1" customWidth="1"/>
    <col min="55" max="55" width="5.57421875" style="50" bestFit="1" customWidth="1"/>
    <col min="56" max="56" width="6.28125" style="50" bestFit="1" customWidth="1"/>
    <col min="57" max="62" width="3.140625" style="50" customWidth="1"/>
    <col min="63" max="63" width="7.28125" style="50" customWidth="1"/>
    <col min="64" max="64" width="2.57421875" style="50" customWidth="1"/>
    <col min="65" max="65" width="6.8515625" style="50" bestFit="1" customWidth="1"/>
    <col min="66" max="66" width="5.8515625" style="50" bestFit="1" customWidth="1"/>
    <col min="67" max="67" width="6.28125" style="50" bestFit="1" customWidth="1"/>
    <col min="68" max="68" width="7.7109375" style="50" bestFit="1" customWidth="1"/>
    <col min="69" max="69" width="6.28125" style="50" bestFit="1" customWidth="1"/>
    <col min="70" max="70" width="7.28125" style="50" customWidth="1"/>
    <col min="71" max="71" width="4.140625" style="50" bestFit="1" customWidth="1"/>
    <col min="72" max="72" width="6.140625" style="50" bestFit="1" customWidth="1"/>
    <col min="73" max="73" width="3.421875" style="59" customWidth="1"/>
    <col min="74" max="74" width="5.8515625" style="59" customWidth="1"/>
    <col min="75" max="16384" width="17.140625" style="59" customWidth="1"/>
  </cols>
  <sheetData>
    <row r="1" spans="1:7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 t="s">
        <v>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0</v>
      </c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 t="s">
        <v>0</v>
      </c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 t="s">
        <v>0</v>
      </c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58"/>
      <c r="BU1" s="58"/>
      <c r="BV1" s="58"/>
    </row>
    <row r="2" spans="1:74" ht="18" customHeight="1">
      <c r="A2" s="60" t="s">
        <v>148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 t="s">
        <v>148</v>
      </c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 t="s">
        <v>148</v>
      </c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 t="s">
        <v>148</v>
      </c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 t="s">
        <v>148</v>
      </c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1"/>
      <c r="BU2" s="61"/>
      <c r="BV2" s="61"/>
    </row>
    <row r="3" spans="1:71" s="81" customFormat="1" ht="18.75" customHeight="1" thickBot="1">
      <c r="A3" s="62"/>
      <c r="B3" s="62"/>
      <c r="C3" s="62"/>
      <c r="D3" s="63" t="s">
        <v>2</v>
      </c>
      <c r="E3" s="64" t="s">
        <v>3</v>
      </c>
      <c r="F3" s="65"/>
      <c r="G3" s="65"/>
      <c r="H3" s="65"/>
      <c r="I3" s="66"/>
      <c r="J3" s="67"/>
      <c r="K3" s="68" t="s">
        <v>149</v>
      </c>
      <c r="L3" s="69"/>
      <c r="M3" s="69"/>
      <c r="N3" s="70"/>
      <c r="O3" s="71" t="s">
        <v>2</v>
      </c>
      <c r="P3" s="72"/>
      <c r="Q3" s="72"/>
      <c r="R3" s="73"/>
      <c r="S3" s="71" t="s">
        <v>150</v>
      </c>
      <c r="T3" s="72"/>
      <c r="U3" s="72"/>
      <c r="V3" s="72"/>
      <c r="W3" s="72"/>
      <c r="X3" s="72"/>
      <c r="Y3" s="72"/>
      <c r="Z3" s="72"/>
      <c r="AA3" s="72"/>
      <c r="AB3" s="72"/>
      <c r="AC3" s="72"/>
      <c r="AD3" s="73"/>
      <c r="AE3" s="71" t="s">
        <v>6</v>
      </c>
      <c r="AF3" s="72"/>
      <c r="AG3" s="72"/>
      <c r="AH3" s="73"/>
      <c r="AI3" s="68" t="s">
        <v>151</v>
      </c>
      <c r="AJ3" s="69"/>
      <c r="AK3" s="69"/>
      <c r="AL3" s="69"/>
      <c r="AM3" s="69"/>
      <c r="AN3" s="69"/>
      <c r="AO3" s="70"/>
      <c r="AP3" s="67"/>
      <c r="AQ3" s="65" t="s">
        <v>152</v>
      </c>
      <c r="AR3" s="66"/>
      <c r="AS3" s="71" t="s">
        <v>6</v>
      </c>
      <c r="AT3" s="72"/>
      <c r="AU3" s="72"/>
      <c r="AV3" s="73"/>
      <c r="AW3" s="74" t="s">
        <v>153</v>
      </c>
      <c r="AX3" s="75"/>
      <c r="AY3" s="75"/>
      <c r="AZ3" s="76"/>
      <c r="BA3" s="71" t="s">
        <v>2</v>
      </c>
      <c r="BB3" s="72"/>
      <c r="BC3" s="72"/>
      <c r="BD3" s="73"/>
      <c r="BE3" s="77" t="s">
        <v>154</v>
      </c>
      <c r="BF3" s="78"/>
      <c r="BG3" s="78"/>
      <c r="BH3" s="78"/>
      <c r="BI3" s="78"/>
      <c r="BJ3" s="78"/>
      <c r="BK3" s="79"/>
      <c r="BL3" s="80"/>
      <c r="BM3" s="80"/>
      <c r="BN3" s="80"/>
      <c r="BO3" s="80"/>
      <c r="BP3" s="80"/>
      <c r="BQ3" s="80"/>
      <c r="BR3" s="80"/>
      <c r="BS3" s="16"/>
    </row>
    <row r="4" spans="1:74" s="95" customFormat="1" ht="24.75" thickBot="1">
      <c r="A4" s="82" t="s">
        <v>155</v>
      </c>
      <c r="B4" s="83" t="s">
        <v>13</v>
      </c>
      <c r="C4" s="84" t="s">
        <v>14</v>
      </c>
      <c r="D4" s="85" t="s">
        <v>15</v>
      </c>
      <c r="E4" s="85" t="s">
        <v>16</v>
      </c>
      <c r="F4" s="85" t="s">
        <v>17</v>
      </c>
      <c r="G4" s="85" t="s">
        <v>19</v>
      </c>
      <c r="H4" s="85" t="s">
        <v>20</v>
      </c>
      <c r="I4" s="86" t="s">
        <v>21</v>
      </c>
      <c r="J4" s="87"/>
      <c r="K4" s="88" t="s">
        <v>156</v>
      </c>
      <c r="L4" s="88" t="s">
        <v>157</v>
      </c>
      <c r="M4" s="88" t="s">
        <v>158</v>
      </c>
      <c r="N4" s="86" t="s">
        <v>21</v>
      </c>
      <c r="O4" s="85" t="s">
        <v>159</v>
      </c>
      <c r="P4" s="88" t="s">
        <v>18</v>
      </c>
      <c r="Q4" s="85" t="s">
        <v>32</v>
      </c>
      <c r="R4" s="86" t="s">
        <v>24</v>
      </c>
      <c r="S4" s="89" t="s">
        <v>33</v>
      </c>
      <c r="T4" s="89" t="s">
        <v>34</v>
      </c>
      <c r="U4" s="89" t="s">
        <v>35</v>
      </c>
      <c r="V4" s="89" t="s">
        <v>36</v>
      </c>
      <c r="W4" s="89" t="s">
        <v>37</v>
      </c>
      <c r="X4" s="89" t="s">
        <v>38</v>
      </c>
      <c r="Y4" s="89" t="s">
        <v>39</v>
      </c>
      <c r="Z4" s="89" t="s">
        <v>40</v>
      </c>
      <c r="AA4" s="89" t="s">
        <v>41</v>
      </c>
      <c r="AB4" s="89" t="s">
        <v>42</v>
      </c>
      <c r="AC4" s="89" t="s">
        <v>43</v>
      </c>
      <c r="AD4" s="86" t="s">
        <v>21</v>
      </c>
      <c r="AE4" s="85" t="s">
        <v>44</v>
      </c>
      <c r="AF4" s="88" t="s">
        <v>18</v>
      </c>
      <c r="AG4" s="85" t="s">
        <v>160</v>
      </c>
      <c r="AH4" s="86" t="s">
        <v>46</v>
      </c>
      <c r="AI4" s="89" t="s">
        <v>47</v>
      </c>
      <c r="AJ4" s="89" t="s">
        <v>48</v>
      </c>
      <c r="AK4" s="89" t="s">
        <v>49</v>
      </c>
      <c r="AL4" s="89" t="s">
        <v>50</v>
      </c>
      <c r="AM4" s="89" t="s">
        <v>51</v>
      </c>
      <c r="AN4" s="90" t="s">
        <v>161</v>
      </c>
      <c r="AO4" s="86" t="s">
        <v>21</v>
      </c>
      <c r="AP4" s="87"/>
      <c r="AQ4" s="90" t="s">
        <v>66</v>
      </c>
      <c r="AR4" s="86" t="s">
        <v>67</v>
      </c>
      <c r="AS4" s="85" t="s">
        <v>162</v>
      </c>
      <c r="AT4" s="88" t="s">
        <v>18</v>
      </c>
      <c r="AU4" s="85" t="s">
        <v>69</v>
      </c>
      <c r="AV4" s="86" t="s">
        <v>46</v>
      </c>
      <c r="AW4" s="89" t="s">
        <v>70</v>
      </c>
      <c r="AX4" s="89" t="s">
        <v>71</v>
      </c>
      <c r="AY4" s="89" t="s">
        <v>72</v>
      </c>
      <c r="AZ4" s="86" t="s">
        <v>21</v>
      </c>
      <c r="BA4" s="85" t="s">
        <v>73</v>
      </c>
      <c r="BB4" s="88" t="s">
        <v>18</v>
      </c>
      <c r="BC4" s="85" t="s">
        <v>163</v>
      </c>
      <c r="BD4" s="86" t="s">
        <v>24</v>
      </c>
      <c r="BE4" s="89" t="s">
        <v>25</v>
      </c>
      <c r="BF4" s="89" t="s">
        <v>26</v>
      </c>
      <c r="BG4" s="89" t="s">
        <v>27</v>
      </c>
      <c r="BH4" s="89" t="s">
        <v>28</v>
      </c>
      <c r="BI4" s="89" t="s">
        <v>29</v>
      </c>
      <c r="BJ4" s="89" t="s">
        <v>30</v>
      </c>
      <c r="BK4" s="86" t="s">
        <v>21</v>
      </c>
      <c r="BL4" s="91"/>
      <c r="BM4" s="92" t="s">
        <v>87</v>
      </c>
      <c r="BN4" s="88" t="s">
        <v>88</v>
      </c>
      <c r="BO4" s="86" t="s">
        <v>89</v>
      </c>
      <c r="BP4" s="93" t="s">
        <v>90</v>
      </c>
      <c r="BQ4" s="94" t="s">
        <v>91</v>
      </c>
      <c r="BR4" s="88" t="s">
        <v>92</v>
      </c>
      <c r="BS4" s="30"/>
      <c r="BT4" s="31" t="s">
        <v>93</v>
      </c>
      <c r="BV4" s="33" t="s">
        <v>94</v>
      </c>
    </row>
    <row r="5" spans="1:74" ht="12.75">
      <c r="A5" s="96">
        <v>1</v>
      </c>
      <c r="B5" s="97">
        <v>51</v>
      </c>
      <c r="C5" s="98" t="s">
        <v>164</v>
      </c>
      <c r="D5" s="99">
        <v>0.4583333333333333</v>
      </c>
      <c r="E5" s="100" t="s">
        <v>165</v>
      </c>
      <c r="F5" s="100"/>
      <c r="G5" s="100" t="s">
        <v>166</v>
      </c>
      <c r="H5" s="100"/>
      <c r="I5" s="101">
        <f>O5-D5</f>
        <v>0.022916666666666696</v>
      </c>
      <c r="J5" s="102" t="s">
        <v>167</v>
      </c>
      <c r="K5" s="103"/>
      <c r="L5" s="103"/>
      <c r="M5" s="103"/>
      <c r="N5" s="104"/>
      <c r="O5" s="105">
        <v>0.48125</v>
      </c>
      <c r="P5" s="106">
        <v>10</v>
      </c>
      <c r="Q5" s="107">
        <v>0.48194444444444445</v>
      </c>
      <c r="R5" s="101">
        <f aca="true" t="shared" si="0" ref="R5:R16">Q5-O5</f>
        <v>0.000694444444444442</v>
      </c>
      <c r="S5" s="108" t="s">
        <v>100</v>
      </c>
      <c r="T5" s="108" t="s">
        <v>100</v>
      </c>
      <c r="U5" s="108" t="s">
        <v>100</v>
      </c>
      <c r="V5" s="108" t="s">
        <v>100</v>
      </c>
      <c r="W5" s="108" t="s">
        <v>100</v>
      </c>
      <c r="X5" s="108" t="s">
        <v>100</v>
      </c>
      <c r="Y5" s="108" t="s">
        <v>100</v>
      </c>
      <c r="Z5" s="108" t="s">
        <v>100</v>
      </c>
      <c r="AA5" s="108" t="s">
        <v>100</v>
      </c>
      <c r="AB5" s="108" t="s">
        <v>100</v>
      </c>
      <c r="AC5" s="108" t="s">
        <v>100</v>
      </c>
      <c r="AD5" s="101">
        <f aca="true" t="shared" si="1" ref="AD5:AD16">AE5-Q5</f>
        <v>0.13472222222222224</v>
      </c>
      <c r="AE5" s="105">
        <v>0.6166666666666667</v>
      </c>
      <c r="AF5" s="106">
        <v>1</v>
      </c>
      <c r="AG5" s="107">
        <v>0.6194444444444445</v>
      </c>
      <c r="AH5" s="101">
        <f aca="true" t="shared" si="2" ref="AH5:AH12">AG5-AE5</f>
        <v>0.002777777777777768</v>
      </c>
      <c r="AI5" s="103"/>
      <c r="AJ5" s="103"/>
      <c r="AK5" s="103"/>
      <c r="AL5" s="103"/>
      <c r="AM5" s="103"/>
      <c r="AN5" s="104"/>
      <c r="AO5" s="104"/>
      <c r="AP5" s="102" t="s">
        <v>167</v>
      </c>
      <c r="AQ5" s="104"/>
      <c r="AR5" s="101">
        <f>AS5-AG5</f>
        <v>0.013194444444444398</v>
      </c>
      <c r="AS5" s="105">
        <v>0.6326388888888889</v>
      </c>
      <c r="AT5" s="106">
        <v>1</v>
      </c>
      <c r="AU5" s="107">
        <v>0.6444444444444445</v>
      </c>
      <c r="AV5" s="101">
        <f aca="true" t="shared" si="3" ref="AV5:AV12">AU5-AS5</f>
        <v>0.011805555555555625</v>
      </c>
      <c r="AW5" s="108" t="s">
        <v>100</v>
      </c>
      <c r="AX5" s="108" t="s">
        <v>100</v>
      </c>
      <c r="AY5" s="108" t="s">
        <v>100</v>
      </c>
      <c r="AZ5" s="101">
        <f aca="true" t="shared" si="4" ref="AZ5:AZ15">BA5-AU5</f>
        <v>0.03402777777777777</v>
      </c>
      <c r="BA5" s="105">
        <v>0.6784722222222223</v>
      </c>
      <c r="BB5" s="106">
        <v>1</v>
      </c>
      <c r="BC5" s="107">
        <v>0.6784722222222223</v>
      </c>
      <c r="BD5" s="101">
        <f aca="true" t="shared" si="5" ref="BD5:BD14">BC5-BA5</f>
        <v>0</v>
      </c>
      <c r="BE5" s="108" t="s">
        <v>100</v>
      </c>
      <c r="BF5" s="108" t="s">
        <v>100</v>
      </c>
      <c r="BG5" s="108" t="s">
        <v>100</v>
      </c>
      <c r="BH5" s="108" t="s">
        <v>100</v>
      </c>
      <c r="BI5" s="108" t="s">
        <v>100</v>
      </c>
      <c r="BJ5" s="108" t="s">
        <v>100</v>
      </c>
      <c r="BK5" s="101">
        <f aca="true" t="shared" si="6" ref="BK5:BK14">BM5-BC5</f>
        <v>0.07638888888888884</v>
      </c>
      <c r="BL5" s="109"/>
      <c r="BM5" s="110">
        <v>0.7548611111111111</v>
      </c>
      <c r="BN5" s="97">
        <v>25</v>
      </c>
      <c r="BO5" s="101">
        <f aca="true" t="shared" si="7" ref="BO5:BO15">BM5-D5</f>
        <v>0.2965277777777778</v>
      </c>
      <c r="BP5" s="104"/>
      <c r="BQ5" s="111">
        <f aca="true" t="shared" si="8" ref="BQ5:BQ15">BO5-AN5-AQ5-BP5</f>
        <v>0.2965277777777778</v>
      </c>
      <c r="BR5" s="106">
        <v>1</v>
      </c>
      <c r="BS5" s="49" t="s">
        <v>101</v>
      </c>
      <c r="BT5" s="112"/>
      <c r="BV5" s="51">
        <v>1</v>
      </c>
    </row>
    <row r="6" spans="1:71" ht="24">
      <c r="A6" s="96">
        <v>2</v>
      </c>
      <c r="B6" s="97">
        <v>50</v>
      </c>
      <c r="C6" s="98" t="s">
        <v>168</v>
      </c>
      <c r="D6" s="99">
        <v>0.4583333333333333</v>
      </c>
      <c r="E6" s="113"/>
      <c r="F6" s="113"/>
      <c r="G6" s="113"/>
      <c r="H6" s="113"/>
      <c r="I6" s="104"/>
      <c r="J6" s="102" t="s">
        <v>167</v>
      </c>
      <c r="K6" s="114" t="s">
        <v>100</v>
      </c>
      <c r="L6" s="114" t="s">
        <v>100</v>
      </c>
      <c r="M6" s="114" t="s">
        <v>100</v>
      </c>
      <c r="N6" s="101">
        <f>O6-D6</f>
        <v>0.015277777777777835</v>
      </c>
      <c r="O6" s="105">
        <v>0.47361111111111115</v>
      </c>
      <c r="P6" s="106">
        <v>2</v>
      </c>
      <c r="Q6" s="107">
        <v>0.4763888888888889</v>
      </c>
      <c r="R6" s="101">
        <f t="shared" si="0"/>
        <v>0.002777777777777768</v>
      </c>
      <c r="S6" s="108" t="s">
        <v>100</v>
      </c>
      <c r="T6" s="108" t="s">
        <v>100</v>
      </c>
      <c r="U6" s="108" t="s">
        <v>100</v>
      </c>
      <c r="V6" s="108" t="s">
        <v>100</v>
      </c>
      <c r="W6" s="108" t="s">
        <v>100</v>
      </c>
      <c r="X6" s="108" t="s">
        <v>100</v>
      </c>
      <c r="Y6" s="108" t="s">
        <v>100</v>
      </c>
      <c r="Z6" s="108" t="s">
        <v>100</v>
      </c>
      <c r="AA6" s="108" t="s">
        <v>100</v>
      </c>
      <c r="AB6" s="108" t="s">
        <v>100</v>
      </c>
      <c r="AC6" s="108" t="s">
        <v>100</v>
      </c>
      <c r="AD6" s="101">
        <f t="shared" si="1"/>
        <v>0.1423611111111111</v>
      </c>
      <c r="AE6" s="105">
        <v>0.61875</v>
      </c>
      <c r="AF6" s="106">
        <v>2</v>
      </c>
      <c r="AG6" s="107">
        <v>0.6201388888888889</v>
      </c>
      <c r="AH6" s="101">
        <f t="shared" si="2"/>
        <v>0.001388888888888884</v>
      </c>
      <c r="AI6" s="103"/>
      <c r="AJ6" s="103"/>
      <c r="AK6" s="103"/>
      <c r="AL6" s="103"/>
      <c r="AM6" s="103"/>
      <c r="AN6" s="104"/>
      <c r="AO6" s="104"/>
      <c r="AP6" s="102" t="s">
        <v>167</v>
      </c>
      <c r="AQ6" s="104"/>
      <c r="AR6" s="101">
        <f>AS6-AG6</f>
        <v>0.026388888888888906</v>
      </c>
      <c r="AS6" s="105">
        <v>0.6465277777777778</v>
      </c>
      <c r="AT6" s="106">
        <v>2</v>
      </c>
      <c r="AU6" s="107">
        <v>0.6506944444444445</v>
      </c>
      <c r="AV6" s="101">
        <f t="shared" si="3"/>
        <v>0.004166666666666652</v>
      </c>
      <c r="AW6" s="108" t="s">
        <v>100</v>
      </c>
      <c r="AX6" s="108" t="s">
        <v>100</v>
      </c>
      <c r="AY6" s="108" t="s">
        <v>100</v>
      </c>
      <c r="AZ6" s="101">
        <f t="shared" si="4"/>
        <v>0.04861111111111116</v>
      </c>
      <c r="BA6" s="105">
        <v>0.6993055555555556</v>
      </c>
      <c r="BB6" s="106">
        <v>2</v>
      </c>
      <c r="BC6" s="107">
        <v>0.7000000000000001</v>
      </c>
      <c r="BD6" s="101">
        <f t="shared" si="5"/>
        <v>0.000694444444444442</v>
      </c>
      <c r="BE6" s="108" t="s">
        <v>100</v>
      </c>
      <c r="BF6" s="108" t="s">
        <v>100</v>
      </c>
      <c r="BG6" s="108" t="s">
        <v>100</v>
      </c>
      <c r="BH6" s="108" t="s">
        <v>100</v>
      </c>
      <c r="BI6" s="108" t="s">
        <v>100</v>
      </c>
      <c r="BJ6" s="108" t="s">
        <v>100</v>
      </c>
      <c r="BK6" s="101">
        <f t="shared" si="6"/>
        <v>0.06944444444444431</v>
      </c>
      <c r="BL6" s="109"/>
      <c r="BM6" s="110">
        <v>0.7694444444444444</v>
      </c>
      <c r="BN6" s="97">
        <v>25</v>
      </c>
      <c r="BO6" s="101">
        <f t="shared" si="7"/>
        <v>0.31111111111111106</v>
      </c>
      <c r="BP6" s="104"/>
      <c r="BQ6" s="111">
        <f t="shared" si="8"/>
        <v>0.31111111111111106</v>
      </c>
      <c r="BR6" s="106">
        <v>2</v>
      </c>
      <c r="BS6" s="49" t="s">
        <v>101</v>
      </c>
    </row>
    <row r="7" spans="1:72" ht="12.75">
      <c r="A7" s="96">
        <v>3</v>
      </c>
      <c r="B7" s="97">
        <v>41</v>
      </c>
      <c r="C7" s="98" t="s">
        <v>169</v>
      </c>
      <c r="D7" s="99">
        <v>0.4583333333333333</v>
      </c>
      <c r="E7" s="113"/>
      <c r="F7" s="113"/>
      <c r="G7" s="113"/>
      <c r="H7" s="113"/>
      <c r="I7" s="104"/>
      <c r="J7" s="102" t="s">
        <v>167</v>
      </c>
      <c r="K7" s="114" t="s">
        <v>100</v>
      </c>
      <c r="L7" s="114" t="s">
        <v>100</v>
      </c>
      <c r="M7" s="114" t="s">
        <v>100</v>
      </c>
      <c r="N7" s="101">
        <f>O7-D7</f>
        <v>0.014583333333333337</v>
      </c>
      <c r="O7" s="105">
        <v>0.47291666666666665</v>
      </c>
      <c r="P7" s="106">
        <v>1</v>
      </c>
      <c r="Q7" s="107">
        <v>0.47291666666666665</v>
      </c>
      <c r="R7" s="101">
        <f t="shared" si="0"/>
        <v>0</v>
      </c>
      <c r="S7" s="108" t="s">
        <v>100</v>
      </c>
      <c r="T7" s="108" t="s">
        <v>100</v>
      </c>
      <c r="U7" s="108" t="s">
        <v>100</v>
      </c>
      <c r="V7" s="108" t="s">
        <v>100</v>
      </c>
      <c r="W7" s="108" t="s">
        <v>100</v>
      </c>
      <c r="X7" s="108" t="s">
        <v>100</v>
      </c>
      <c r="Y7" s="108" t="s">
        <v>100</v>
      </c>
      <c r="Z7" s="108" t="s">
        <v>100</v>
      </c>
      <c r="AA7" s="108" t="s">
        <v>100</v>
      </c>
      <c r="AB7" s="108" t="s">
        <v>100</v>
      </c>
      <c r="AC7" s="108" t="s">
        <v>100</v>
      </c>
      <c r="AD7" s="101">
        <f t="shared" si="1"/>
        <v>0.1659722222222223</v>
      </c>
      <c r="AE7" s="105">
        <v>0.638888888888889</v>
      </c>
      <c r="AF7" s="106">
        <v>4</v>
      </c>
      <c r="AG7" s="107">
        <v>0.6409722222222222</v>
      </c>
      <c r="AH7" s="101">
        <f t="shared" si="2"/>
        <v>0.002083333333333215</v>
      </c>
      <c r="AI7" s="108" t="s">
        <v>100</v>
      </c>
      <c r="AJ7" s="108" t="s">
        <v>100</v>
      </c>
      <c r="AK7" s="108" t="s">
        <v>100</v>
      </c>
      <c r="AL7" s="108" t="s">
        <v>100</v>
      </c>
      <c r="AM7" s="108" t="s">
        <v>100</v>
      </c>
      <c r="AN7" s="104"/>
      <c r="AO7" s="101">
        <f>AS7-AG7</f>
        <v>0.029166666666666674</v>
      </c>
      <c r="AP7" s="102" t="s">
        <v>167</v>
      </c>
      <c r="AQ7" s="104"/>
      <c r="AR7" s="104"/>
      <c r="AS7" s="105">
        <v>0.6701388888888888</v>
      </c>
      <c r="AT7" s="106">
        <v>4</v>
      </c>
      <c r="AU7" s="107">
        <v>0.6805555555555555</v>
      </c>
      <c r="AV7" s="101">
        <f t="shared" si="3"/>
        <v>0.01041666666666663</v>
      </c>
      <c r="AW7" s="108" t="s">
        <v>100</v>
      </c>
      <c r="AX7" s="108" t="s">
        <v>100</v>
      </c>
      <c r="AY7" s="108" t="s">
        <v>100</v>
      </c>
      <c r="AZ7" s="101">
        <f t="shared" si="4"/>
        <v>0.03888888888888897</v>
      </c>
      <c r="BA7" s="105">
        <v>0.7194444444444444</v>
      </c>
      <c r="BB7" s="106">
        <v>4</v>
      </c>
      <c r="BC7" s="107">
        <v>0.7194444444444444</v>
      </c>
      <c r="BD7" s="101">
        <f t="shared" si="5"/>
        <v>0</v>
      </c>
      <c r="BE7" s="108" t="s">
        <v>100</v>
      </c>
      <c r="BF7" s="108" t="s">
        <v>100</v>
      </c>
      <c r="BG7" s="108" t="s">
        <v>100</v>
      </c>
      <c r="BH7" s="108" t="s">
        <v>100</v>
      </c>
      <c r="BI7" s="108" t="s">
        <v>100</v>
      </c>
      <c r="BJ7" s="108" t="s">
        <v>100</v>
      </c>
      <c r="BK7" s="101">
        <f t="shared" si="6"/>
        <v>0.07152777777777786</v>
      </c>
      <c r="BL7" s="109"/>
      <c r="BM7" s="110">
        <v>0.7909722222222223</v>
      </c>
      <c r="BN7" s="97">
        <v>25</v>
      </c>
      <c r="BO7" s="101">
        <f t="shared" si="7"/>
        <v>0.332638888888889</v>
      </c>
      <c r="BP7" s="104"/>
      <c r="BQ7" s="111">
        <f t="shared" si="8"/>
        <v>0.332638888888889</v>
      </c>
      <c r="BR7" s="106">
        <v>3</v>
      </c>
      <c r="BS7" s="49" t="s">
        <v>101</v>
      </c>
      <c r="BT7" s="53"/>
    </row>
    <row r="8" spans="1:72" ht="12.75">
      <c r="A8" s="96">
        <v>4</v>
      </c>
      <c r="B8" s="97">
        <v>43</v>
      </c>
      <c r="C8" s="98" t="s">
        <v>170</v>
      </c>
      <c r="D8" s="99">
        <v>0.4583333333333333</v>
      </c>
      <c r="E8" s="113"/>
      <c r="F8" s="113"/>
      <c r="G8" s="113"/>
      <c r="H8" s="113"/>
      <c r="I8" s="104"/>
      <c r="J8" s="102" t="s">
        <v>167</v>
      </c>
      <c r="K8" s="114" t="s">
        <v>100</v>
      </c>
      <c r="L8" s="114" t="s">
        <v>100</v>
      </c>
      <c r="M8" s="114" t="s">
        <v>100</v>
      </c>
      <c r="N8" s="101">
        <f>O8-D8</f>
        <v>0.018055555555555602</v>
      </c>
      <c r="O8" s="105">
        <v>0.4763888888888889</v>
      </c>
      <c r="P8" s="106">
        <v>4</v>
      </c>
      <c r="Q8" s="107">
        <v>0.4763888888888889</v>
      </c>
      <c r="R8" s="101">
        <f t="shared" si="0"/>
        <v>0</v>
      </c>
      <c r="S8" s="108" t="s">
        <v>100</v>
      </c>
      <c r="T8" s="108" t="s">
        <v>100</v>
      </c>
      <c r="U8" s="108" t="s">
        <v>100</v>
      </c>
      <c r="V8" s="108" t="s">
        <v>100</v>
      </c>
      <c r="W8" s="108" t="s">
        <v>100</v>
      </c>
      <c r="X8" s="108" t="s">
        <v>100</v>
      </c>
      <c r="Y8" s="108" t="s">
        <v>100</v>
      </c>
      <c r="Z8" s="108" t="s">
        <v>100</v>
      </c>
      <c r="AA8" s="108" t="s">
        <v>100</v>
      </c>
      <c r="AB8" s="108" t="s">
        <v>100</v>
      </c>
      <c r="AC8" s="108" t="s">
        <v>100</v>
      </c>
      <c r="AD8" s="101">
        <f t="shared" si="1"/>
        <v>0.14583333333333331</v>
      </c>
      <c r="AE8" s="105">
        <v>0.6222222222222222</v>
      </c>
      <c r="AF8" s="106">
        <v>3</v>
      </c>
      <c r="AG8" s="107">
        <v>0.625</v>
      </c>
      <c r="AH8" s="101">
        <f t="shared" si="2"/>
        <v>0.002777777777777768</v>
      </c>
      <c r="AI8" s="103"/>
      <c r="AJ8" s="103"/>
      <c r="AK8" s="103"/>
      <c r="AL8" s="103"/>
      <c r="AM8" s="103"/>
      <c r="AN8" s="104"/>
      <c r="AO8" s="104"/>
      <c r="AP8" s="102" t="s">
        <v>167</v>
      </c>
      <c r="AQ8" s="104"/>
      <c r="AR8" s="101">
        <f>AS8-AG8</f>
        <v>0.036805555555555536</v>
      </c>
      <c r="AS8" s="105">
        <v>0.6618055555555555</v>
      </c>
      <c r="AT8" s="106">
        <v>3</v>
      </c>
      <c r="AU8" s="107">
        <v>0.6618055555555555</v>
      </c>
      <c r="AV8" s="101">
        <f t="shared" si="3"/>
        <v>0</v>
      </c>
      <c r="AW8" s="108" t="s">
        <v>100</v>
      </c>
      <c r="AX8" s="108" t="s">
        <v>100</v>
      </c>
      <c r="AY8" s="108" t="s">
        <v>100</v>
      </c>
      <c r="AZ8" s="101">
        <f t="shared" si="4"/>
        <v>0.05555555555555547</v>
      </c>
      <c r="BA8" s="105">
        <v>0.717361111111111</v>
      </c>
      <c r="BB8" s="106">
        <v>3</v>
      </c>
      <c r="BC8" s="107">
        <v>0.717361111111111</v>
      </c>
      <c r="BD8" s="101">
        <f t="shared" si="5"/>
        <v>0</v>
      </c>
      <c r="BE8" s="108" t="s">
        <v>100</v>
      </c>
      <c r="BF8" s="108" t="s">
        <v>100</v>
      </c>
      <c r="BG8" s="108" t="s">
        <v>100</v>
      </c>
      <c r="BH8" s="108" t="s">
        <v>100</v>
      </c>
      <c r="BI8" s="108" t="s">
        <v>100</v>
      </c>
      <c r="BJ8" s="108" t="s">
        <v>100</v>
      </c>
      <c r="BK8" s="101">
        <f t="shared" si="6"/>
        <v>0.1034722222222223</v>
      </c>
      <c r="BL8" s="109"/>
      <c r="BM8" s="110">
        <v>0.8208333333333333</v>
      </c>
      <c r="BN8" s="97">
        <v>25</v>
      </c>
      <c r="BO8" s="101">
        <f t="shared" si="7"/>
        <v>0.3625</v>
      </c>
      <c r="BP8" s="104"/>
      <c r="BQ8" s="111">
        <f t="shared" si="8"/>
        <v>0.3625</v>
      </c>
      <c r="BR8" s="106">
        <v>4</v>
      </c>
      <c r="BS8" s="53" t="s">
        <v>101</v>
      </c>
      <c r="BT8" s="53"/>
    </row>
    <row r="9" spans="1:72" ht="12.75">
      <c r="A9" s="96">
        <v>5</v>
      </c>
      <c r="B9" s="97">
        <v>42</v>
      </c>
      <c r="C9" s="98" t="s">
        <v>171</v>
      </c>
      <c r="D9" s="99">
        <v>0.4583333333333333</v>
      </c>
      <c r="E9" s="113"/>
      <c r="F9" s="113"/>
      <c r="G9" s="113"/>
      <c r="H9" s="113"/>
      <c r="I9" s="104"/>
      <c r="J9" s="102" t="s">
        <v>167</v>
      </c>
      <c r="K9" s="114" t="s">
        <v>100</v>
      </c>
      <c r="L9" s="114" t="s">
        <v>100</v>
      </c>
      <c r="M9" s="114" t="s">
        <v>100</v>
      </c>
      <c r="N9" s="101">
        <f>O9-D9</f>
        <v>0.01666666666666672</v>
      </c>
      <c r="O9" s="105">
        <v>0.47500000000000003</v>
      </c>
      <c r="P9" s="106">
        <v>3</v>
      </c>
      <c r="Q9" s="107">
        <v>0.47500000000000003</v>
      </c>
      <c r="R9" s="101">
        <f t="shared" si="0"/>
        <v>0</v>
      </c>
      <c r="S9" s="108" t="s">
        <v>100</v>
      </c>
      <c r="T9" s="108" t="s">
        <v>100</v>
      </c>
      <c r="U9" s="108" t="s">
        <v>100</v>
      </c>
      <c r="V9" s="108" t="s">
        <v>100</v>
      </c>
      <c r="W9" s="108" t="s">
        <v>100</v>
      </c>
      <c r="X9" s="108" t="s">
        <v>100</v>
      </c>
      <c r="Y9" s="108" t="s">
        <v>100</v>
      </c>
      <c r="Z9" s="108" t="s">
        <v>100</v>
      </c>
      <c r="AA9" s="108" t="s">
        <v>100</v>
      </c>
      <c r="AB9" s="108" t="s">
        <v>100</v>
      </c>
      <c r="AC9" s="108" t="s">
        <v>100</v>
      </c>
      <c r="AD9" s="101">
        <f t="shared" si="1"/>
        <v>0.16736111111111102</v>
      </c>
      <c r="AE9" s="105">
        <v>0.642361111111111</v>
      </c>
      <c r="AF9" s="106">
        <v>5</v>
      </c>
      <c r="AG9" s="107">
        <v>0.65</v>
      </c>
      <c r="AH9" s="101">
        <f t="shared" si="2"/>
        <v>0.007638888888888973</v>
      </c>
      <c r="AI9" s="103"/>
      <c r="AJ9" s="103"/>
      <c r="AK9" s="103"/>
      <c r="AL9" s="103"/>
      <c r="AM9" s="103"/>
      <c r="AN9" s="104"/>
      <c r="AO9" s="104"/>
      <c r="AP9" s="102" t="s">
        <v>167</v>
      </c>
      <c r="AQ9" s="104"/>
      <c r="AR9" s="101">
        <f>AS9-AG9</f>
        <v>0.05833333333333335</v>
      </c>
      <c r="AS9" s="105">
        <v>0.7083333333333334</v>
      </c>
      <c r="AT9" s="106">
        <v>5</v>
      </c>
      <c r="AU9" s="107">
        <v>0.7104166666666667</v>
      </c>
      <c r="AV9" s="101">
        <f t="shared" si="3"/>
        <v>0.002083333333333326</v>
      </c>
      <c r="AW9" s="108" t="s">
        <v>100</v>
      </c>
      <c r="AX9" s="108" t="s">
        <v>100</v>
      </c>
      <c r="AY9" s="108" t="s">
        <v>100</v>
      </c>
      <c r="AZ9" s="101">
        <f t="shared" si="4"/>
        <v>0.03888888888888886</v>
      </c>
      <c r="BA9" s="105">
        <v>0.7493055555555556</v>
      </c>
      <c r="BB9" s="106">
        <v>5</v>
      </c>
      <c r="BC9" s="107">
        <v>0.7493055555555556</v>
      </c>
      <c r="BD9" s="101">
        <f t="shared" si="5"/>
        <v>0</v>
      </c>
      <c r="BE9" s="108" t="s">
        <v>100</v>
      </c>
      <c r="BF9" s="108" t="s">
        <v>100</v>
      </c>
      <c r="BG9" s="108" t="s">
        <v>100</v>
      </c>
      <c r="BH9" s="108" t="s">
        <v>100</v>
      </c>
      <c r="BI9" s="108" t="s">
        <v>100</v>
      </c>
      <c r="BJ9" s="108" t="s">
        <v>100</v>
      </c>
      <c r="BK9" s="101">
        <f t="shared" si="6"/>
        <v>0.10763888888888884</v>
      </c>
      <c r="BL9" s="109"/>
      <c r="BM9" s="110">
        <v>0.8569444444444444</v>
      </c>
      <c r="BN9" s="97">
        <v>25</v>
      </c>
      <c r="BO9" s="101">
        <f t="shared" si="7"/>
        <v>0.3986111111111111</v>
      </c>
      <c r="BP9" s="104"/>
      <c r="BQ9" s="111">
        <f t="shared" si="8"/>
        <v>0.3986111111111111</v>
      </c>
      <c r="BR9" s="106">
        <v>5</v>
      </c>
      <c r="BS9" s="53" t="s">
        <v>107</v>
      </c>
      <c r="BT9" s="49">
        <v>1</v>
      </c>
    </row>
    <row r="10" spans="1:72" ht="12.75">
      <c r="A10" s="96">
        <v>6</v>
      </c>
      <c r="B10" s="97">
        <v>44</v>
      </c>
      <c r="C10" s="98" t="s">
        <v>172</v>
      </c>
      <c r="D10" s="99">
        <v>0.4583333333333333</v>
      </c>
      <c r="E10" s="113"/>
      <c r="F10" s="113"/>
      <c r="G10" s="113"/>
      <c r="H10" s="113"/>
      <c r="I10" s="104"/>
      <c r="J10" s="102" t="s">
        <v>167</v>
      </c>
      <c r="K10" s="114" t="s">
        <v>100</v>
      </c>
      <c r="L10" s="114" t="s">
        <v>100</v>
      </c>
      <c r="M10" s="114" t="s">
        <v>100</v>
      </c>
      <c r="N10" s="101">
        <f>O10-D10</f>
        <v>0.02083333333333337</v>
      </c>
      <c r="O10" s="105">
        <v>0.4791666666666667</v>
      </c>
      <c r="P10" s="106">
        <v>9</v>
      </c>
      <c r="Q10" s="107">
        <v>0.4791666666666667</v>
      </c>
      <c r="R10" s="101">
        <f t="shared" si="0"/>
        <v>0</v>
      </c>
      <c r="S10" s="108" t="s">
        <v>100</v>
      </c>
      <c r="T10" s="108" t="s">
        <v>100</v>
      </c>
      <c r="U10" s="108" t="s">
        <v>100</v>
      </c>
      <c r="V10" s="108" t="s">
        <v>100</v>
      </c>
      <c r="W10" s="108" t="s">
        <v>100</v>
      </c>
      <c r="X10" s="108" t="s">
        <v>100</v>
      </c>
      <c r="Y10" s="108" t="s">
        <v>100</v>
      </c>
      <c r="Z10" s="108" t="s">
        <v>100</v>
      </c>
      <c r="AA10" s="108" t="s">
        <v>100</v>
      </c>
      <c r="AB10" s="108" t="s">
        <v>100</v>
      </c>
      <c r="AC10" s="108" t="s">
        <v>100</v>
      </c>
      <c r="AD10" s="101">
        <f t="shared" si="1"/>
        <v>0.18055555555555552</v>
      </c>
      <c r="AE10" s="105">
        <v>0.6597222222222222</v>
      </c>
      <c r="AF10" s="106">
        <v>6</v>
      </c>
      <c r="AG10" s="107">
        <v>0.6652777777777777</v>
      </c>
      <c r="AH10" s="101">
        <f t="shared" si="2"/>
        <v>0.005555555555555536</v>
      </c>
      <c r="AI10" s="103"/>
      <c r="AJ10" s="103"/>
      <c r="AK10" s="103"/>
      <c r="AL10" s="103"/>
      <c r="AM10" s="103"/>
      <c r="AN10" s="104"/>
      <c r="AO10" s="104"/>
      <c r="AP10" s="102" t="s">
        <v>167</v>
      </c>
      <c r="AQ10" s="104"/>
      <c r="AR10" s="101">
        <f>AS10-AG10</f>
        <v>0.043055555555555625</v>
      </c>
      <c r="AS10" s="105">
        <v>0.7083333333333334</v>
      </c>
      <c r="AT10" s="106">
        <v>5</v>
      </c>
      <c r="AU10" s="107">
        <v>0.7104166666666667</v>
      </c>
      <c r="AV10" s="101">
        <f t="shared" si="3"/>
        <v>0.002083333333333326</v>
      </c>
      <c r="AW10" s="108" t="s">
        <v>100</v>
      </c>
      <c r="AX10" s="108" t="s">
        <v>100</v>
      </c>
      <c r="AY10" s="108" t="s">
        <v>100</v>
      </c>
      <c r="AZ10" s="101">
        <f t="shared" si="4"/>
        <v>0.04791666666666661</v>
      </c>
      <c r="BA10" s="105">
        <v>0.7583333333333333</v>
      </c>
      <c r="BB10" s="106">
        <v>6</v>
      </c>
      <c r="BC10" s="107">
        <v>0.7666666666666666</v>
      </c>
      <c r="BD10" s="101">
        <f t="shared" si="5"/>
        <v>0.008333333333333304</v>
      </c>
      <c r="BE10" s="108" t="s">
        <v>100</v>
      </c>
      <c r="BF10" s="108" t="s">
        <v>100</v>
      </c>
      <c r="BG10" s="108" t="s">
        <v>100</v>
      </c>
      <c r="BH10" s="108" t="s">
        <v>100</v>
      </c>
      <c r="BI10" s="108" t="s">
        <v>100</v>
      </c>
      <c r="BJ10" s="108" t="s">
        <v>100</v>
      </c>
      <c r="BK10" s="101">
        <f t="shared" si="6"/>
        <v>0.11319444444444449</v>
      </c>
      <c r="BL10" s="109"/>
      <c r="BM10" s="110">
        <v>0.8798611111111111</v>
      </c>
      <c r="BN10" s="97">
        <v>25</v>
      </c>
      <c r="BO10" s="101">
        <f t="shared" si="7"/>
        <v>0.4215277777777778</v>
      </c>
      <c r="BP10" s="104"/>
      <c r="BQ10" s="111">
        <f t="shared" si="8"/>
        <v>0.4215277777777778</v>
      </c>
      <c r="BR10" s="106">
        <v>6</v>
      </c>
      <c r="BS10" s="53" t="s">
        <v>101</v>
      </c>
      <c r="BT10" s="53"/>
    </row>
    <row r="11" spans="1:71" ht="12.75">
      <c r="A11" s="96">
        <v>7</v>
      </c>
      <c r="B11" s="97">
        <v>49</v>
      </c>
      <c r="C11" s="98" t="s">
        <v>173</v>
      </c>
      <c r="D11" s="99">
        <v>0.4604166666666667</v>
      </c>
      <c r="E11" s="113"/>
      <c r="F11" s="113"/>
      <c r="G11" s="113"/>
      <c r="H11" s="113"/>
      <c r="I11" s="104"/>
      <c r="J11" s="102" t="s">
        <v>167</v>
      </c>
      <c r="K11" s="103"/>
      <c r="L11" s="103"/>
      <c r="M11" s="103"/>
      <c r="N11" s="104"/>
      <c r="O11" s="105">
        <v>0.4888888888888889</v>
      </c>
      <c r="P11" s="106">
        <v>11</v>
      </c>
      <c r="Q11" s="107">
        <v>0.4895833333333333</v>
      </c>
      <c r="R11" s="101">
        <f t="shared" si="0"/>
        <v>0.000694444444444442</v>
      </c>
      <c r="S11" s="108" t="s">
        <v>100</v>
      </c>
      <c r="T11" s="108" t="s">
        <v>100</v>
      </c>
      <c r="U11" s="108" t="s">
        <v>100</v>
      </c>
      <c r="V11" s="108" t="s">
        <v>100</v>
      </c>
      <c r="W11" s="108" t="s">
        <v>100</v>
      </c>
      <c r="X11" s="108" t="s">
        <v>100</v>
      </c>
      <c r="Y11" s="108" t="s">
        <v>100</v>
      </c>
      <c r="Z11" s="108" t="s">
        <v>100</v>
      </c>
      <c r="AA11" s="108" t="s">
        <v>100</v>
      </c>
      <c r="AB11" s="108" t="s">
        <v>100</v>
      </c>
      <c r="AC11" s="108" t="s">
        <v>100</v>
      </c>
      <c r="AD11" s="101">
        <f t="shared" si="1"/>
        <v>0.21527777777777785</v>
      </c>
      <c r="AE11" s="105">
        <v>0.7048611111111112</v>
      </c>
      <c r="AF11" s="106">
        <v>10</v>
      </c>
      <c r="AG11" s="107">
        <v>0.7083333333333334</v>
      </c>
      <c r="AH11" s="101">
        <f t="shared" si="2"/>
        <v>0.00347222222222221</v>
      </c>
      <c r="AI11" s="103"/>
      <c r="AJ11" s="103"/>
      <c r="AK11" s="103"/>
      <c r="AL11" s="103"/>
      <c r="AM11" s="103"/>
      <c r="AN11" s="104"/>
      <c r="AO11" s="104"/>
      <c r="AP11" s="102" t="s">
        <v>167</v>
      </c>
      <c r="AQ11" s="104"/>
      <c r="AR11" s="101">
        <f>AS11-AG11</f>
        <v>0.026388888888888795</v>
      </c>
      <c r="AS11" s="105">
        <v>0.7347222222222222</v>
      </c>
      <c r="AT11" s="106">
        <v>8</v>
      </c>
      <c r="AU11" s="107">
        <v>0.7388888888888889</v>
      </c>
      <c r="AV11" s="101">
        <f t="shared" si="3"/>
        <v>0.004166666666666763</v>
      </c>
      <c r="AW11" s="108" t="s">
        <v>100</v>
      </c>
      <c r="AX11" s="108" t="s">
        <v>100</v>
      </c>
      <c r="AY11" s="108" t="s">
        <v>100</v>
      </c>
      <c r="AZ11" s="101">
        <f t="shared" si="4"/>
        <v>0.06180555555555545</v>
      </c>
      <c r="BA11" s="105">
        <v>0.8006944444444444</v>
      </c>
      <c r="BB11" s="106">
        <v>7</v>
      </c>
      <c r="BC11" s="107">
        <v>0.8069444444444445</v>
      </c>
      <c r="BD11" s="101">
        <f t="shared" si="5"/>
        <v>0.006250000000000089</v>
      </c>
      <c r="BE11" s="108" t="s">
        <v>100</v>
      </c>
      <c r="BF11" s="108" t="s">
        <v>100</v>
      </c>
      <c r="BG11" s="108" t="s">
        <v>100</v>
      </c>
      <c r="BH11" s="108" t="s">
        <v>100</v>
      </c>
      <c r="BI11" s="108" t="s">
        <v>100</v>
      </c>
      <c r="BJ11" s="108" t="s">
        <v>100</v>
      </c>
      <c r="BK11" s="101">
        <f t="shared" si="6"/>
        <v>0.10902777777777783</v>
      </c>
      <c r="BL11" s="109"/>
      <c r="BM11" s="110">
        <v>0.9159722222222223</v>
      </c>
      <c r="BN11" s="97">
        <v>25</v>
      </c>
      <c r="BO11" s="101">
        <f t="shared" si="7"/>
        <v>0.4555555555555556</v>
      </c>
      <c r="BP11" s="104"/>
      <c r="BQ11" s="111">
        <f t="shared" si="8"/>
        <v>0.4555555555555556</v>
      </c>
      <c r="BR11" s="106">
        <v>7</v>
      </c>
      <c r="BS11" s="50" t="s">
        <v>101</v>
      </c>
    </row>
    <row r="12" spans="1:72" ht="12.75">
      <c r="A12" s="96">
        <v>8</v>
      </c>
      <c r="B12" s="97">
        <v>40</v>
      </c>
      <c r="C12" s="98" t="s">
        <v>174</v>
      </c>
      <c r="D12" s="99">
        <v>0.4583333333333333</v>
      </c>
      <c r="E12" s="113"/>
      <c r="F12" s="113"/>
      <c r="G12" s="113"/>
      <c r="H12" s="113"/>
      <c r="I12" s="104"/>
      <c r="J12" s="102" t="s">
        <v>167</v>
      </c>
      <c r="K12" s="114" t="s">
        <v>100</v>
      </c>
      <c r="L12" s="114" t="s">
        <v>100</v>
      </c>
      <c r="M12" s="114" t="s">
        <v>100</v>
      </c>
      <c r="N12" s="101">
        <f>O12-D12</f>
        <v>0.018055555555555602</v>
      </c>
      <c r="O12" s="105">
        <v>0.4763888888888889</v>
      </c>
      <c r="P12" s="106">
        <v>4</v>
      </c>
      <c r="Q12" s="107">
        <v>0.4763888888888889</v>
      </c>
      <c r="R12" s="101">
        <f t="shared" si="0"/>
        <v>0</v>
      </c>
      <c r="S12" s="108" t="s">
        <v>100</v>
      </c>
      <c r="T12" s="108" t="s">
        <v>100</v>
      </c>
      <c r="U12" s="108" t="s">
        <v>100</v>
      </c>
      <c r="V12" s="108" t="s">
        <v>100</v>
      </c>
      <c r="W12" s="108" t="s">
        <v>100</v>
      </c>
      <c r="X12" s="108" t="s">
        <v>100</v>
      </c>
      <c r="Y12" s="108" t="s">
        <v>100</v>
      </c>
      <c r="Z12" s="108" t="s">
        <v>100</v>
      </c>
      <c r="AA12" s="108" t="s">
        <v>100</v>
      </c>
      <c r="AB12" s="108" t="s">
        <v>100</v>
      </c>
      <c r="AC12" s="108" t="s">
        <v>100</v>
      </c>
      <c r="AD12" s="101">
        <f t="shared" si="1"/>
        <v>0.1881944444444444</v>
      </c>
      <c r="AE12" s="105">
        <v>0.6645833333333333</v>
      </c>
      <c r="AF12" s="106">
        <v>7</v>
      </c>
      <c r="AG12" s="107">
        <v>0.6659722222222222</v>
      </c>
      <c r="AH12" s="101">
        <f t="shared" si="2"/>
        <v>0.001388888888888884</v>
      </c>
      <c r="AI12" s="108" t="s">
        <v>100</v>
      </c>
      <c r="AJ12" s="108" t="s">
        <v>100</v>
      </c>
      <c r="AK12" s="108" t="s">
        <v>100</v>
      </c>
      <c r="AL12" s="108" t="s">
        <v>100</v>
      </c>
      <c r="AM12" s="108" t="s">
        <v>100</v>
      </c>
      <c r="AN12" s="104"/>
      <c r="AO12" s="101">
        <f>AS12-AG12</f>
        <v>0.07638888888888895</v>
      </c>
      <c r="AP12" s="102" t="s">
        <v>167</v>
      </c>
      <c r="AQ12" s="104"/>
      <c r="AR12" s="104"/>
      <c r="AS12" s="105">
        <v>0.7423611111111111</v>
      </c>
      <c r="AT12" s="106">
        <v>9</v>
      </c>
      <c r="AU12" s="107">
        <v>0.7430555555555555</v>
      </c>
      <c r="AV12" s="101">
        <f t="shared" si="3"/>
        <v>0.000694444444444331</v>
      </c>
      <c r="AW12" s="108" t="s">
        <v>100</v>
      </c>
      <c r="AX12" s="108" t="s">
        <v>100</v>
      </c>
      <c r="AY12" s="108" t="s">
        <v>100</v>
      </c>
      <c r="AZ12" s="101">
        <f t="shared" si="4"/>
        <v>0.0736111111111113</v>
      </c>
      <c r="BA12" s="105">
        <v>0.8166666666666668</v>
      </c>
      <c r="BB12" s="106">
        <v>8</v>
      </c>
      <c r="BC12" s="107">
        <v>0.8222222222222223</v>
      </c>
      <c r="BD12" s="101">
        <f t="shared" si="5"/>
        <v>0.005555555555555536</v>
      </c>
      <c r="BE12" s="108" t="s">
        <v>100</v>
      </c>
      <c r="BF12" s="108" t="s">
        <v>100</v>
      </c>
      <c r="BG12" s="108" t="s">
        <v>100</v>
      </c>
      <c r="BH12" s="108" t="s">
        <v>100</v>
      </c>
      <c r="BI12" s="108" t="s">
        <v>100</v>
      </c>
      <c r="BJ12" s="108" t="s">
        <v>100</v>
      </c>
      <c r="BK12" s="101">
        <f t="shared" si="6"/>
        <v>0.12569444444444433</v>
      </c>
      <c r="BL12" s="109"/>
      <c r="BM12" s="110">
        <v>0.9479166666666666</v>
      </c>
      <c r="BN12" s="97">
        <v>25</v>
      </c>
      <c r="BO12" s="101">
        <f t="shared" si="7"/>
        <v>0.4895833333333333</v>
      </c>
      <c r="BP12" s="104"/>
      <c r="BQ12" s="111">
        <f t="shared" si="8"/>
        <v>0.4895833333333333</v>
      </c>
      <c r="BR12" s="106">
        <v>8</v>
      </c>
      <c r="BS12" s="53" t="s">
        <v>101</v>
      </c>
      <c r="BT12" s="53"/>
    </row>
    <row r="13" spans="1:71" ht="12.75">
      <c r="A13" s="96">
        <v>9</v>
      </c>
      <c r="B13" s="97">
        <v>47</v>
      </c>
      <c r="C13" s="98" t="s">
        <v>175</v>
      </c>
      <c r="D13" s="99">
        <v>0.4583333333333333</v>
      </c>
      <c r="E13" s="113"/>
      <c r="F13" s="113"/>
      <c r="G13" s="113"/>
      <c r="H13" s="113"/>
      <c r="I13" s="104"/>
      <c r="J13" s="102" t="s">
        <v>167</v>
      </c>
      <c r="K13" s="114" t="s">
        <v>100</v>
      </c>
      <c r="L13" s="114" t="s">
        <v>100</v>
      </c>
      <c r="M13" s="114" t="s">
        <v>100</v>
      </c>
      <c r="N13" s="101">
        <f>O13-D13</f>
        <v>0.020138888888888873</v>
      </c>
      <c r="O13" s="105">
        <v>0.4784722222222222</v>
      </c>
      <c r="P13" s="106">
        <v>6</v>
      </c>
      <c r="Q13" s="107">
        <v>0.4784722222222222</v>
      </c>
      <c r="R13" s="101">
        <f t="shared" si="0"/>
        <v>0</v>
      </c>
      <c r="S13" s="108" t="s">
        <v>100</v>
      </c>
      <c r="T13" s="108" t="s">
        <v>100</v>
      </c>
      <c r="U13" s="108" t="s">
        <v>100</v>
      </c>
      <c r="V13" s="108" t="s">
        <v>100</v>
      </c>
      <c r="W13" s="108" t="s">
        <v>100</v>
      </c>
      <c r="X13" s="108" t="s">
        <v>100</v>
      </c>
      <c r="Y13" s="108" t="s">
        <v>100</v>
      </c>
      <c r="Z13" s="108" t="s">
        <v>100</v>
      </c>
      <c r="AA13" s="108" t="s">
        <v>100</v>
      </c>
      <c r="AB13" s="108" t="s">
        <v>100</v>
      </c>
      <c r="AC13" s="108" t="s">
        <v>100</v>
      </c>
      <c r="AD13" s="101">
        <f t="shared" si="1"/>
        <v>0.18611111111111112</v>
      </c>
      <c r="AE13" s="105">
        <v>0.6645833333333333</v>
      </c>
      <c r="AF13" s="106">
        <v>7</v>
      </c>
      <c r="AG13" s="107"/>
      <c r="AH13" s="101"/>
      <c r="AI13" s="103"/>
      <c r="AJ13" s="103"/>
      <c r="AK13" s="103"/>
      <c r="AL13" s="103"/>
      <c r="AM13" s="103"/>
      <c r="AN13" s="104"/>
      <c r="AO13" s="104"/>
      <c r="AP13" s="102" t="s">
        <v>167</v>
      </c>
      <c r="AQ13" s="104"/>
      <c r="AR13" s="101"/>
      <c r="AS13" s="105"/>
      <c r="AT13" s="106">
        <v>7</v>
      </c>
      <c r="AU13" s="107">
        <v>0.7291666666666666</v>
      </c>
      <c r="AV13" s="101"/>
      <c r="AW13" s="108" t="s">
        <v>100</v>
      </c>
      <c r="AX13" s="108" t="s">
        <v>100</v>
      </c>
      <c r="AY13" s="108" t="s">
        <v>100</v>
      </c>
      <c r="AZ13" s="101">
        <f t="shared" si="4"/>
        <v>0.09652777777777777</v>
      </c>
      <c r="BA13" s="105">
        <v>0.8256944444444444</v>
      </c>
      <c r="BB13" s="106">
        <v>9</v>
      </c>
      <c r="BC13" s="107">
        <v>0.8368055555555555</v>
      </c>
      <c r="BD13" s="101">
        <f t="shared" si="5"/>
        <v>0.011111111111111072</v>
      </c>
      <c r="BE13" s="108" t="s">
        <v>100</v>
      </c>
      <c r="BF13" s="108" t="s">
        <v>100</v>
      </c>
      <c r="BG13" s="108" t="s">
        <v>100</v>
      </c>
      <c r="BH13" s="108" t="s">
        <v>100</v>
      </c>
      <c r="BI13" s="108" t="s">
        <v>100</v>
      </c>
      <c r="BJ13" s="108" t="s">
        <v>100</v>
      </c>
      <c r="BK13" s="101">
        <f t="shared" si="6"/>
        <v>0.11597222222222237</v>
      </c>
      <c r="BL13" s="109"/>
      <c r="BM13" s="110">
        <v>0.9527777777777778</v>
      </c>
      <c r="BN13" s="97">
        <v>25</v>
      </c>
      <c r="BO13" s="101">
        <f t="shared" si="7"/>
        <v>0.4944444444444445</v>
      </c>
      <c r="BP13" s="104"/>
      <c r="BQ13" s="111">
        <f t="shared" si="8"/>
        <v>0.4944444444444445</v>
      </c>
      <c r="BR13" s="106">
        <v>9</v>
      </c>
      <c r="BS13" s="50" t="s">
        <v>107</v>
      </c>
    </row>
    <row r="14" spans="1:71" ht="12.75">
      <c r="A14" s="96">
        <v>0</v>
      </c>
      <c r="B14" s="97">
        <v>45</v>
      </c>
      <c r="C14" s="98" t="s">
        <v>176</v>
      </c>
      <c r="D14" s="99">
        <v>0.4583333333333333</v>
      </c>
      <c r="E14" s="113"/>
      <c r="F14" s="113"/>
      <c r="G14" s="113"/>
      <c r="H14" s="113"/>
      <c r="I14" s="104"/>
      <c r="J14" s="102" t="s">
        <v>167</v>
      </c>
      <c r="K14" s="114" t="s">
        <v>100</v>
      </c>
      <c r="L14" s="114" t="s">
        <v>100</v>
      </c>
      <c r="M14" s="114" t="s">
        <v>100</v>
      </c>
      <c r="N14" s="101">
        <f>O14-D14</f>
        <v>0.020138888888888873</v>
      </c>
      <c r="O14" s="105">
        <v>0.4784722222222222</v>
      </c>
      <c r="P14" s="106">
        <v>6</v>
      </c>
      <c r="Q14" s="107">
        <v>0.4784722222222222</v>
      </c>
      <c r="R14" s="101">
        <f t="shared" si="0"/>
        <v>0</v>
      </c>
      <c r="S14" s="108" t="s">
        <v>100</v>
      </c>
      <c r="T14" s="108" t="s">
        <v>100</v>
      </c>
      <c r="U14" s="108" t="s">
        <v>100</v>
      </c>
      <c r="V14" s="108" t="s">
        <v>100</v>
      </c>
      <c r="W14" s="108" t="s">
        <v>100</v>
      </c>
      <c r="X14" s="108" t="s">
        <v>100</v>
      </c>
      <c r="Y14" s="108" t="s">
        <v>100</v>
      </c>
      <c r="Z14" s="108" t="s">
        <v>100</v>
      </c>
      <c r="AA14" s="108" t="s">
        <v>100</v>
      </c>
      <c r="AB14" s="108" t="s">
        <v>100</v>
      </c>
      <c r="AC14" s="108" t="s">
        <v>100</v>
      </c>
      <c r="AD14" s="101">
        <f t="shared" si="1"/>
        <v>0.1993055555555555</v>
      </c>
      <c r="AE14" s="105">
        <v>0.6777777777777777</v>
      </c>
      <c r="AF14" s="106">
        <v>9</v>
      </c>
      <c r="AG14" s="107">
        <v>0.6840277777777778</v>
      </c>
      <c r="AH14" s="101">
        <f>AG14-AE14</f>
        <v>0.006250000000000089</v>
      </c>
      <c r="AI14" s="103"/>
      <c r="AJ14" s="103"/>
      <c r="AK14" s="103"/>
      <c r="AL14" s="103"/>
      <c r="AM14" s="103"/>
      <c r="AN14" s="104"/>
      <c r="AO14" s="104"/>
      <c r="AP14" s="102" t="s">
        <v>167</v>
      </c>
      <c r="AQ14" s="104"/>
      <c r="AR14" s="101">
        <f>AS14-AG14</f>
        <v>0.05902777777777768</v>
      </c>
      <c r="AS14" s="105">
        <v>0.7430555555555555</v>
      </c>
      <c r="AT14" s="106">
        <v>9</v>
      </c>
      <c r="AU14" s="105">
        <v>0.7430555555555555</v>
      </c>
      <c r="AV14" s="101">
        <f>AU14-AS14</f>
        <v>0</v>
      </c>
      <c r="AW14" s="108" t="s">
        <v>100</v>
      </c>
      <c r="AX14" s="108" t="s">
        <v>100</v>
      </c>
      <c r="AY14" s="108" t="s">
        <v>100</v>
      </c>
      <c r="AZ14" s="101">
        <f t="shared" si="4"/>
        <v>0.09375</v>
      </c>
      <c r="BA14" s="105">
        <v>0.8368055555555555</v>
      </c>
      <c r="BB14" s="106">
        <v>10</v>
      </c>
      <c r="BC14" s="107">
        <v>0.8493055555555555</v>
      </c>
      <c r="BD14" s="101">
        <f t="shared" si="5"/>
        <v>0.012500000000000067</v>
      </c>
      <c r="BE14" s="108" t="s">
        <v>100</v>
      </c>
      <c r="BF14" s="108" t="s">
        <v>100</v>
      </c>
      <c r="BG14" s="108" t="s">
        <v>100</v>
      </c>
      <c r="BH14" s="103"/>
      <c r="BI14" s="103"/>
      <c r="BJ14" s="103"/>
      <c r="BK14" s="104">
        <f t="shared" si="6"/>
        <v>0.0840277777777777</v>
      </c>
      <c r="BL14" s="109"/>
      <c r="BM14" s="104">
        <v>0.9333333333333332</v>
      </c>
      <c r="BN14" s="97">
        <v>22</v>
      </c>
      <c r="BO14" s="104">
        <f t="shared" si="7"/>
        <v>0.4749999999999999</v>
      </c>
      <c r="BP14" s="104"/>
      <c r="BQ14" s="104">
        <f t="shared" si="8"/>
        <v>0.4749999999999999</v>
      </c>
      <c r="BR14" s="106">
        <v>10</v>
      </c>
      <c r="BS14" s="50" t="s">
        <v>107</v>
      </c>
    </row>
    <row r="15" spans="1:74" ht="12.75">
      <c r="A15" s="96">
        <v>11</v>
      </c>
      <c r="B15" s="97">
        <v>52</v>
      </c>
      <c r="C15" s="98" t="s">
        <v>177</v>
      </c>
      <c r="D15" s="99">
        <v>0.4583333333333333</v>
      </c>
      <c r="E15" s="113"/>
      <c r="F15" s="113"/>
      <c r="G15" s="113"/>
      <c r="H15" s="113"/>
      <c r="I15" s="104">
        <f>O15-D15</f>
        <v>0.020138888888888873</v>
      </c>
      <c r="J15" s="102" t="s">
        <v>167</v>
      </c>
      <c r="K15" s="114" t="s">
        <v>100</v>
      </c>
      <c r="L15" s="114" t="s">
        <v>100</v>
      </c>
      <c r="M15" s="114" t="s">
        <v>100</v>
      </c>
      <c r="N15" s="101">
        <f>O15-D15</f>
        <v>0.020138888888888873</v>
      </c>
      <c r="O15" s="105">
        <v>0.4784722222222222</v>
      </c>
      <c r="P15" s="106">
        <v>6</v>
      </c>
      <c r="Q15" s="107">
        <v>0.4784722222222222</v>
      </c>
      <c r="R15" s="101">
        <f t="shared" si="0"/>
        <v>0</v>
      </c>
      <c r="S15" s="108" t="s">
        <v>100</v>
      </c>
      <c r="T15" s="108" t="s">
        <v>100</v>
      </c>
      <c r="U15" s="108" t="s">
        <v>100</v>
      </c>
      <c r="V15" s="108" t="s">
        <v>100</v>
      </c>
      <c r="W15" s="108" t="s">
        <v>100</v>
      </c>
      <c r="X15" s="108" t="s">
        <v>100</v>
      </c>
      <c r="Y15" s="108" t="s">
        <v>100</v>
      </c>
      <c r="Z15" s="108" t="s">
        <v>100</v>
      </c>
      <c r="AA15" s="108" t="s">
        <v>100</v>
      </c>
      <c r="AB15" s="108" t="s">
        <v>100</v>
      </c>
      <c r="AC15" s="108" t="s">
        <v>100</v>
      </c>
      <c r="AD15" s="101">
        <f t="shared" si="1"/>
        <v>0.2305555555555555</v>
      </c>
      <c r="AE15" s="105">
        <v>0.7090277777777777</v>
      </c>
      <c r="AF15" s="106">
        <v>11</v>
      </c>
      <c r="AG15" s="107">
        <v>0.7152777777777778</v>
      </c>
      <c r="AH15" s="101">
        <f>AG15-AE15</f>
        <v>0.006250000000000089</v>
      </c>
      <c r="AI15" s="108" t="s">
        <v>100</v>
      </c>
      <c r="AJ15" s="108" t="s">
        <v>100</v>
      </c>
      <c r="AK15" s="108" t="s">
        <v>100</v>
      </c>
      <c r="AL15" s="108" t="s">
        <v>100</v>
      </c>
      <c r="AM15" s="108" t="s">
        <v>100</v>
      </c>
      <c r="AN15" s="104"/>
      <c r="AO15" s="101">
        <f>AS15-AG15</f>
        <v>0.12361111111111112</v>
      </c>
      <c r="AP15" s="102" t="s">
        <v>167</v>
      </c>
      <c r="AQ15" s="104"/>
      <c r="AR15" s="104"/>
      <c r="AS15" s="105">
        <v>0.8388888888888889</v>
      </c>
      <c r="AT15" s="106">
        <v>11</v>
      </c>
      <c r="AU15" s="107">
        <v>0.8416666666666667</v>
      </c>
      <c r="AV15" s="101">
        <f>AU15-AS15</f>
        <v>0.002777777777777768</v>
      </c>
      <c r="AW15" s="108" t="s">
        <v>100</v>
      </c>
      <c r="AX15" s="108" t="s">
        <v>100</v>
      </c>
      <c r="AY15" s="108" t="s">
        <v>100</v>
      </c>
      <c r="AZ15" s="101">
        <f t="shared" si="4"/>
        <v>0.0673611111111111</v>
      </c>
      <c r="BA15" s="105">
        <v>0.9090277777777778</v>
      </c>
      <c r="BB15" s="106">
        <v>11</v>
      </c>
      <c r="BC15" s="115"/>
      <c r="BD15" s="104"/>
      <c r="BE15" s="103"/>
      <c r="BF15" s="103"/>
      <c r="BG15" s="103"/>
      <c r="BH15" s="103"/>
      <c r="BI15" s="103"/>
      <c r="BJ15" s="103"/>
      <c r="BK15" s="104"/>
      <c r="BL15" s="109"/>
      <c r="BM15" s="104">
        <v>0.9090277777777778</v>
      </c>
      <c r="BN15" s="97">
        <v>19</v>
      </c>
      <c r="BO15" s="104">
        <f t="shared" si="7"/>
        <v>0.45069444444444445</v>
      </c>
      <c r="BP15" s="104"/>
      <c r="BQ15" s="104">
        <f t="shared" si="8"/>
        <v>0.45069444444444445</v>
      </c>
      <c r="BR15" s="106">
        <v>11</v>
      </c>
      <c r="BS15" s="50" t="s">
        <v>101</v>
      </c>
      <c r="BU15" s="50"/>
      <c r="BV15" s="50"/>
    </row>
    <row r="16" spans="1:71" ht="12.75">
      <c r="A16" s="96">
        <v>12</v>
      </c>
      <c r="B16" s="97">
        <v>46</v>
      </c>
      <c r="C16" s="98" t="s">
        <v>178</v>
      </c>
      <c r="D16" s="99">
        <v>0.4583333333333333</v>
      </c>
      <c r="E16" s="100" t="s">
        <v>100</v>
      </c>
      <c r="F16" s="100"/>
      <c r="G16" s="100" t="s">
        <v>100</v>
      </c>
      <c r="H16" s="100"/>
      <c r="I16" s="101"/>
      <c r="J16" s="102" t="s">
        <v>167</v>
      </c>
      <c r="K16" s="103"/>
      <c r="L16" s="103"/>
      <c r="M16" s="103"/>
      <c r="N16" s="104"/>
      <c r="O16" s="105"/>
      <c r="P16" s="106"/>
      <c r="Q16" s="107"/>
      <c r="R16" s="101">
        <f t="shared" si="0"/>
        <v>0</v>
      </c>
      <c r="S16" s="108" t="s">
        <v>100</v>
      </c>
      <c r="T16" s="108" t="s">
        <v>100</v>
      </c>
      <c r="U16" s="108" t="s">
        <v>100</v>
      </c>
      <c r="V16" s="108" t="s">
        <v>100</v>
      </c>
      <c r="W16" s="108" t="s">
        <v>100</v>
      </c>
      <c r="X16" s="108" t="s">
        <v>100</v>
      </c>
      <c r="Y16" s="108" t="s">
        <v>100</v>
      </c>
      <c r="Z16" s="103"/>
      <c r="AA16" s="103"/>
      <c r="AB16" s="103" t="s">
        <v>100</v>
      </c>
      <c r="AC16" s="103" t="s">
        <v>100</v>
      </c>
      <c r="AD16" s="101">
        <f t="shared" si="1"/>
        <v>0</v>
      </c>
      <c r="AE16" s="104"/>
      <c r="AF16" s="106">
        <v>12</v>
      </c>
      <c r="AG16" s="115"/>
      <c r="AH16" s="104"/>
      <c r="AI16" s="103"/>
      <c r="AJ16" s="103"/>
      <c r="AK16" s="103"/>
      <c r="AL16" s="103"/>
      <c r="AM16" s="103"/>
      <c r="AN16" s="104"/>
      <c r="AO16" s="104"/>
      <c r="AP16" s="104"/>
      <c r="AQ16" s="104"/>
      <c r="AR16" s="104"/>
      <c r="AS16" s="104"/>
      <c r="AT16" s="106">
        <v>12</v>
      </c>
      <c r="AU16" s="115"/>
      <c r="AV16" s="104"/>
      <c r="AW16" s="103"/>
      <c r="AX16" s="103"/>
      <c r="AY16" s="103"/>
      <c r="AZ16" s="104"/>
      <c r="BA16" s="104"/>
      <c r="BB16" s="106">
        <v>12</v>
      </c>
      <c r="BC16" s="115"/>
      <c r="BD16" s="104"/>
      <c r="BE16" s="103"/>
      <c r="BF16" s="103"/>
      <c r="BG16" s="103"/>
      <c r="BH16" s="103"/>
      <c r="BI16" s="103"/>
      <c r="BJ16" s="103"/>
      <c r="BK16" s="104"/>
      <c r="BL16" s="109"/>
      <c r="BM16" s="104"/>
      <c r="BN16" s="97">
        <v>7</v>
      </c>
      <c r="BO16" s="104"/>
      <c r="BP16" s="104"/>
      <c r="BQ16" s="104"/>
      <c r="BR16" s="106">
        <v>12</v>
      </c>
      <c r="BS16" s="50" t="s">
        <v>101</v>
      </c>
    </row>
    <row r="17" spans="1:74" s="50" customFormat="1" ht="12.75">
      <c r="A17" s="116"/>
      <c r="B17" s="117">
        <v>48</v>
      </c>
      <c r="C17" s="118" t="s">
        <v>179</v>
      </c>
      <c r="D17" s="119"/>
      <c r="E17" s="113"/>
      <c r="F17" s="113"/>
      <c r="G17" s="113"/>
      <c r="H17" s="113"/>
      <c r="I17" s="104"/>
      <c r="J17" s="104"/>
      <c r="K17" s="103"/>
      <c r="L17" s="103"/>
      <c r="M17" s="103"/>
      <c r="N17" s="104"/>
      <c r="O17" s="104"/>
      <c r="P17" s="117"/>
      <c r="Q17" s="115"/>
      <c r="R17" s="104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4"/>
      <c r="AE17" s="104"/>
      <c r="AF17" s="117"/>
      <c r="AG17" s="115"/>
      <c r="AH17" s="104"/>
      <c r="AI17" s="103"/>
      <c r="AJ17" s="103"/>
      <c r="AK17" s="103"/>
      <c r="AL17" s="103"/>
      <c r="AM17" s="103"/>
      <c r="AN17" s="104"/>
      <c r="AO17" s="104"/>
      <c r="AP17" s="104"/>
      <c r="AQ17" s="104"/>
      <c r="AR17" s="104"/>
      <c r="AS17" s="104"/>
      <c r="AT17" s="117"/>
      <c r="AU17" s="115"/>
      <c r="AV17" s="104"/>
      <c r="AW17" s="103"/>
      <c r="AX17" s="103"/>
      <c r="AY17" s="103"/>
      <c r="AZ17" s="104"/>
      <c r="BA17" s="104"/>
      <c r="BB17" s="117"/>
      <c r="BC17" s="115"/>
      <c r="BD17" s="104"/>
      <c r="BE17" s="103"/>
      <c r="BF17" s="103"/>
      <c r="BG17" s="103"/>
      <c r="BH17" s="103"/>
      <c r="BI17" s="103"/>
      <c r="BJ17" s="103"/>
      <c r="BK17" s="104"/>
      <c r="BL17" s="120"/>
      <c r="BM17" s="104"/>
      <c r="BN17" s="117"/>
      <c r="BO17" s="117"/>
      <c r="BP17" s="104"/>
      <c r="BQ17" s="104"/>
      <c r="BR17" s="117"/>
      <c r="BS17" s="50" t="s">
        <v>101</v>
      </c>
      <c r="BU17" s="59"/>
      <c r="BV17" s="59"/>
    </row>
    <row r="18" spans="1:70" s="50" customFormat="1" ht="12.75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</row>
    <row r="19" spans="1:3" s="50" customFormat="1" ht="12.75">
      <c r="A19" s="121"/>
      <c r="B19" s="121"/>
      <c r="C19" s="59"/>
    </row>
    <row r="20" spans="1:3" s="50" customFormat="1" ht="12.75">
      <c r="A20" s="121"/>
      <c r="B20" s="121"/>
      <c r="C20" s="59"/>
    </row>
    <row r="21" spans="1:3" s="50" customFormat="1" ht="12.75">
      <c r="A21" s="121"/>
      <c r="B21" s="121"/>
      <c r="C21" s="59"/>
    </row>
    <row r="22" spans="1:3" s="50" customFormat="1" ht="12.75">
      <c r="A22" s="121"/>
      <c r="B22" s="121"/>
      <c r="C22" s="59"/>
    </row>
    <row r="23" spans="1:3" s="50" customFormat="1" ht="12.75">
      <c r="A23" s="59"/>
      <c r="B23" s="121"/>
      <c r="C23" s="59"/>
    </row>
    <row r="24" spans="1:3" s="50" customFormat="1" ht="12.75">
      <c r="A24" s="59"/>
      <c r="B24" s="121"/>
      <c r="C24" s="59"/>
    </row>
    <row r="25" spans="1:3" s="50" customFormat="1" ht="12.75">
      <c r="A25" s="59"/>
      <c r="B25" s="121"/>
      <c r="C25" s="59"/>
    </row>
    <row r="26" ht="12.75">
      <c r="B26" s="121"/>
    </row>
    <row r="27" ht="12.75">
      <c r="B27" s="121"/>
    </row>
    <row r="28" ht="12.75">
      <c r="B28" s="121"/>
    </row>
    <row r="29" ht="12.75">
      <c r="B29" s="121"/>
    </row>
    <row r="30" ht="12.75">
      <c r="B30" s="121"/>
    </row>
    <row r="31" ht="12.75">
      <c r="B31" s="121"/>
    </row>
    <row r="32" ht="12.75">
      <c r="B32" s="121"/>
    </row>
    <row r="33" ht="12.75">
      <c r="B33" s="121"/>
    </row>
    <row r="34" ht="12.75">
      <c r="B34" s="121"/>
    </row>
    <row r="35" ht="12.75">
      <c r="B35" s="121"/>
    </row>
    <row r="36" ht="12.75">
      <c r="B36" s="121"/>
    </row>
    <row r="37" ht="12.75">
      <c r="B37" s="121"/>
    </row>
    <row r="38" ht="12.75">
      <c r="B38" s="121"/>
    </row>
    <row r="39" ht="12.75">
      <c r="B39" s="121"/>
    </row>
    <row r="40" ht="12.75">
      <c r="B40" s="121"/>
    </row>
    <row r="41" ht="12.75">
      <c r="B41" s="121"/>
    </row>
    <row r="43" ht="12.75">
      <c r="B43" s="121"/>
    </row>
    <row r="44" ht="12.75">
      <c r="B44" s="121"/>
    </row>
    <row r="45" ht="12.75">
      <c r="B45" s="121"/>
    </row>
    <row r="46" ht="12.75">
      <c r="B46" s="122"/>
    </row>
  </sheetData>
  <sheetProtection/>
  <mergeCells count="21">
    <mergeCell ref="AQ3:AR3"/>
    <mergeCell ref="AS3:AV3"/>
    <mergeCell ref="AW3:AZ3"/>
    <mergeCell ref="BA3:BD3"/>
    <mergeCell ref="BE3:BK3"/>
    <mergeCell ref="E3:I3"/>
    <mergeCell ref="K3:N3"/>
    <mergeCell ref="O3:R3"/>
    <mergeCell ref="S3:AD3"/>
    <mergeCell ref="AE3:AH3"/>
    <mergeCell ref="AI3:AO3"/>
    <mergeCell ref="A1:N1"/>
    <mergeCell ref="O1:AB1"/>
    <mergeCell ref="AC1:AQ1"/>
    <mergeCell ref="AR1:BE1"/>
    <mergeCell ref="BF1:BS1"/>
    <mergeCell ref="A2:N2"/>
    <mergeCell ref="O2:AB2"/>
    <mergeCell ref="AC2:AQ2"/>
    <mergeCell ref="AR2:BE2"/>
    <mergeCell ref="BF2:BS2"/>
  </mergeCells>
  <printOptions/>
  <pageMargins left="0.15748031496062992" right="0.1968503937007874" top="0.31496062992125984" bottom="0.2362204724409449" header="0.31496062992125984" footer="0.31496062992125984"/>
  <pageSetup fitToWidth="3" fitToHeight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CG50"/>
  <sheetViews>
    <sheetView zoomScalePageLayoutView="0" workbookViewId="0" topLeftCell="A1">
      <pane xSplit="3" ySplit="3" topLeftCell="BL4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ColWidth="17.140625" defaultRowHeight="12.75"/>
  <cols>
    <col min="1" max="1" width="3.57421875" style="2" customWidth="1"/>
    <col min="2" max="2" width="4.28125" style="2" bestFit="1" customWidth="1"/>
    <col min="3" max="3" width="19.140625" style="2" bestFit="1" customWidth="1"/>
    <col min="4" max="4" width="5.57421875" style="50" bestFit="1" customWidth="1"/>
    <col min="5" max="5" width="6.140625" style="50" hidden="1" customWidth="1"/>
    <col min="6" max="6" width="6.8515625" style="50" bestFit="1" customWidth="1"/>
    <col min="7" max="7" width="6.140625" style="50" hidden="1" customWidth="1"/>
    <col min="8" max="8" width="6.421875" style="50" hidden="1" customWidth="1"/>
    <col min="9" max="9" width="6.8515625" style="50" bestFit="1" customWidth="1"/>
    <col min="10" max="10" width="6.28125" style="50" bestFit="1" customWidth="1"/>
    <col min="11" max="11" width="6.8515625" style="50" bestFit="1" customWidth="1"/>
    <col min="12" max="12" width="6.140625" style="50" hidden="1" customWidth="1"/>
    <col min="13" max="14" width="6.140625" style="50" customWidth="1"/>
    <col min="15" max="22" width="3.00390625" style="50" bestFit="1" customWidth="1"/>
    <col min="23" max="23" width="6.140625" style="50" customWidth="1"/>
    <col min="24" max="24" width="7.28125" style="50" bestFit="1" customWidth="1"/>
    <col min="25" max="27" width="6.140625" style="50" customWidth="1"/>
    <col min="28" max="28" width="6.8515625" style="50" hidden="1" customWidth="1"/>
    <col min="29" max="30" width="6.140625" style="50" hidden="1" customWidth="1"/>
    <col min="31" max="31" width="6.8515625" style="50" bestFit="1" customWidth="1"/>
    <col min="32" max="32" width="6.28125" style="50" bestFit="1" customWidth="1"/>
    <col min="33" max="33" width="6.8515625" style="50" bestFit="1" customWidth="1"/>
    <col min="34" max="34" width="6.140625" style="50" hidden="1" customWidth="1"/>
    <col min="35" max="35" width="6.140625" style="50" bestFit="1" customWidth="1"/>
    <col min="36" max="36" width="6.140625" style="50" customWidth="1"/>
    <col min="37" max="41" width="3.57421875" style="50" customWidth="1"/>
    <col min="42" max="42" width="6.140625" style="50" customWidth="1"/>
    <col min="43" max="43" width="6.8515625" style="50" bestFit="1" customWidth="1"/>
    <col min="44" max="44" width="6.140625" style="50" hidden="1" customWidth="1"/>
    <col min="45" max="45" width="5.7109375" style="50" bestFit="1" customWidth="1"/>
    <col min="46" max="46" width="6.140625" style="50" customWidth="1"/>
    <col min="47" max="53" width="3.00390625" style="50" bestFit="1" customWidth="1"/>
    <col min="54" max="54" width="6.140625" style="50" customWidth="1"/>
    <col min="55" max="55" width="6.8515625" style="50" customWidth="1"/>
    <col min="56" max="56" width="7.28125" style="50" bestFit="1" customWidth="1"/>
    <col min="57" max="57" width="7.28125" style="50" hidden="1" customWidth="1"/>
    <col min="58" max="58" width="6.140625" style="50" customWidth="1"/>
    <col min="59" max="62" width="3.00390625" style="50" bestFit="1" customWidth="1"/>
    <col min="63" max="63" width="6.140625" style="50" customWidth="1"/>
    <col min="64" max="64" width="7.28125" style="50" bestFit="1" customWidth="1"/>
    <col min="65" max="67" width="6.140625" style="50" customWidth="1"/>
    <col min="68" max="73" width="3.140625" style="50" customWidth="1"/>
    <col min="74" max="74" width="6.28125" style="50" bestFit="1" customWidth="1"/>
    <col min="75" max="75" width="2.57421875" style="50" customWidth="1"/>
    <col min="76" max="76" width="6.8515625" style="50" bestFit="1" customWidth="1"/>
    <col min="77" max="77" width="5.8515625" style="50" bestFit="1" customWidth="1"/>
    <col min="78" max="78" width="6.28125" style="50" bestFit="1" customWidth="1"/>
    <col min="79" max="79" width="7.7109375" style="50" bestFit="1" customWidth="1"/>
    <col min="80" max="80" width="6.28125" style="50" bestFit="1" customWidth="1"/>
    <col min="81" max="81" width="7.28125" style="50" customWidth="1"/>
    <col min="82" max="82" width="4.140625" style="50" bestFit="1" customWidth="1"/>
    <col min="83" max="83" width="6.140625" style="50" bestFit="1" customWidth="1"/>
    <col min="84" max="84" width="2.28125" style="2" customWidth="1"/>
    <col min="85" max="85" width="7.28125" style="2" customWidth="1"/>
    <col min="86" max="16384" width="17.140625" style="2" customWidth="1"/>
  </cols>
  <sheetData>
    <row r="1" spans="1:85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 t="s">
        <v>0</v>
      </c>
      <c r="L1" s="1"/>
      <c r="M1" s="1"/>
      <c r="N1" s="1"/>
      <c r="O1" s="1"/>
      <c r="P1" s="1"/>
      <c r="Q1" s="1"/>
      <c r="R1" s="1"/>
      <c r="S1" s="1"/>
      <c r="T1" s="1"/>
      <c r="U1" s="1" t="s">
        <v>0</v>
      </c>
      <c r="V1" s="1"/>
      <c r="W1" s="1"/>
      <c r="X1" s="1"/>
      <c r="Y1" s="1"/>
      <c r="Z1" s="1"/>
      <c r="AA1" s="1"/>
      <c r="AB1" s="1"/>
      <c r="AC1" s="1"/>
      <c r="AD1" s="1"/>
      <c r="AE1" s="1" t="s">
        <v>0</v>
      </c>
      <c r="AF1" s="1"/>
      <c r="AG1" s="1"/>
      <c r="AH1" s="1"/>
      <c r="AI1" s="1"/>
      <c r="AJ1" s="1"/>
      <c r="AK1" s="1"/>
      <c r="AL1" s="1"/>
      <c r="AM1" s="1"/>
      <c r="AN1" s="1"/>
      <c r="AO1" s="1" t="s">
        <v>0</v>
      </c>
      <c r="AP1" s="1"/>
      <c r="AQ1" s="1"/>
      <c r="AR1" s="1"/>
      <c r="AS1" s="1"/>
      <c r="AT1" s="1"/>
      <c r="AU1" s="1"/>
      <c r="AV1" s="1"/>
      <c r="AW1" s="1"/>
      <c r="AX1" s="1"/>
      <c r="AY1" s="1" t="s">
        <v>0</v>
      </c>
      <c r="AZ1" s="1"/>
      <c r="BA1" s="1"/>
      <c r="BB1" s="1"/>
      <c r="BC1" s="1"/>
      <c r="BD1" s="1"/>
      <c r="BE1" s="1"/>
      <c r="BF1" s="1"/>
      <c r="BG1" s="1"/>
      <c r="BH1" s="1"/>
      <c r="BI1" s="1" t="s">
        <v>0</v>
      </c>
      <c r="BJ1" s="1"/>
      <c r="BK1" s="1"/>
      <c r="BL1" s="1"/>
      <c r="BM1" s="1"/>
      <c r="BN1" s="1"/>
      <c r="BO1" s="1"/>
      <c r="BP1" s="1"/>
      <c r="BQ1" s="1"/>
      <c r="BR1" s="1"/>
      <c r="BS1" s="1" t="s">
        <v>0</v>
      </c>
      <c r="BT1" s="1"/>
      <c r="BU1" s="1"/>
      <c r="BV1" s="1"/>
      <c r="BW1" s="1"/>
      <c r="BX1" s="1"/>
      <c r="BY1" s="1"/>
      <c r="BZ1" s="1"/>
      <c r="CA1" s="1"/>
      <c r="CB1" s="1"/>
      <c r="CC1" s="58"/>
      <c r="CD1" s="58"/>
      <c r="CE1" s="58"/>
      <c r="CF1" s="58"/>
      <c r="CG1" s="58"/>
    </row>
    <row r="2" spans="1:85" ht="18" customHeight="1">
      <c r="A2" s="3" t="s">
        <v>180</v>
      </c>
      <c r="B2" s="3"/>
      <c r="C2" s="3"/>
      <c r="D2" s="3"/>
      <c r="E2" s="3"/>
      <c r="F2" s="3"/>
      <c r="G2" s="3"/>
      <c r="H2" s="3"/>
      <c r="I2" s="3"/>
      <c r="J2" s="3"/>
      <c r="K2" s="3" t="s">
        <v>180</v>
      </c>
      <c r="L2" s="3"/>
      <c r="M2" s="3"/>
      <c r="N2" s="3"/>
      <c r="O2" s="3"/>
      <c r="P2" s="3"/>
      <c r="Q2" s="3"/>
      <c r="R2" s="3"/>
      <c r="S2" s="3"/>
      <c r="T2" s="3"/>
      <c r="U2" s="3" t="s">
        <v>180</v>
      </c>
      <c r="V2" s="3"/>
      <c r="W2" s="3"/>
      <c r="X2" s="3"/>
      <c r="Y2" s="3"/>
      <c r="Z2" s="3"/>
      <c r="AA2" s="3"/>
      <c r="AB2" s="3"/>
      <c r="AC2" s="3"/>
      <c r="AD2" s="3"/>
      <c r="AE2" s="3" t="s">
        <v>180</v>
      </c>
      <c r="AF2" s="3"/>
      <c r="AG2" s="3"/>
      <c r="AH2" s="3"/>
      <c r="AI2" s="3"/>
      <c r="AJ2" s="3"/>
      <c r="AK2" s="3"/>
      <c r="AL2" s="3"/>
      <c r="AM2" s="3"/>
      <c r="AN2" s="3"/>
      <c r="AO2" s="3" t="s">
        <v>180</v>
      </c>
      <c r="AP2" s="3"/>
      <c r="AQ2" s="3"/>
      <c r="AR2" s="3"/>
      <c r="AS2" s="3"/>
      <c r="AT2" s="3"/>
      <c r="AU2" s="3"/>
      <c r="AV2" s="3"/>
      <c r="AW2" s="3"/>
      <c r="AX2" s="3"/>
      <c r="AY2" s="3" t="s">
        <v>180</v>
      </c>
      <c r="AZ2" s="3"/>
      <c r="BA2" s="3"/>
      <c r="BB2" s="3"/>
      <c r="BC2" s="3"/>
      <c r="BD2" s="3"/>
      <c r="BE2" s="3"/>
      <c r="BF2" s="3"/>
      <c r="BG2" s="3"/>
      <c r="BH2" s="3"/>
      <c r="BI2" s="3" t="s">
        <v>180</v>
      </c>
      <c r="BJ2" s="3"/>
      <c r="BK2" s="3"/>
      <c r="BL2" s="3"/>
      <c r="BM2" s="3"/>
      <c r="BN2" s="3"/>
      <c r="BO2" s="3"/>
      <c r="BP2" s="3"/>
      <c r="BQ2" s="3"/>
      <c r="BR2" s="3"/>
      <c r="BS2" s="3" t="s">
        <v>180</v>
      </c>
      <c r="BT2" s="3"/>
      <c r="BU2" s="3"/>
      <c r="BV2" s="3"/>
      <c r="BW2" s="3"/>
      <c r="BX2" s="3"/>
      <c r="BY2" s="3"/>
      <c r="BZ2" s="3"/>
      <c r="CA2" s="3"/>
      <c r="CB2" s="3"/>
      <c r="CC2" s="123"/>
      <c r="CD2" s="123"/>
      <c r="CE2" s="123"/>
      <c r="CF2" s="123"/>
      <c r="CG2" s="123"/>
    </row>
    <row r="3" spans="1:82" s="17" customFormat="1" ht="18.75" customHeight="1" thickBot="1">
      <c r="A3" s="4"/>
      <c r="B3" s="4"/>
      <c r="C3" s="4"/>
      <c r="D3" s="124" t="s">
        <v>2</v>
      </c>
      <c r="E3" s="125" t="s">
        <v>3</v>
      </c>
      <c r="F3" s="126"/>
      <c r="G3" s="126"/>
      <c r="H3" s="126"/>
      <c r="I3" s="126"/>
      <c r="J3" s="127"/>
      <c r="K3" s="128" t="s">
        <v>2</v>
      </c>
      <c r="L3" s="129"/>
      <c r="M3" s="129"/>
      <c r="N3" s="129"/>
      <c r="O3" s="7" t="s">
        <v>181</v>
      </c>
      <c r="P3" s="7"/>
      <c r="Q3" s="7"/>
      <c r="R3" s="7"/>
      <c r="S3" s="7"/>
      <c r="T3" s="7"/>
      <c r="U3" s="7"/>
      <c r="V3" s="7"/>
      <c r="W3" s="7"/>
      <c r="X3" s="6" t="s">
        <v>6</v>
      </c>
      <c r="Y3" s="7"/>
      <c r="Z3" s="7"/>
      <c r="AA3" s="8"/>
      <c r="AB3" s="6" t="s">
        <v>9</v>
      </c>
      <c r="AC3" s="7"/>
      <c r="AD3" s="7"/>
      <c r="AE3" s="7"/>
      <c r="AF3" s="8"/>
      <c r="AG3" s="6" t="s">
        <v>6</v>
      </c>
      <c r="AH3" s="7"/>
      <c r="AI3" s="7"/>
      <c r="AJ3" s="8"/>
      <c r="AK3" s="9" t="s">
        <v>182</v>
      </c>
      <c r="AL3" s="10"/>
      <c r="AM3" s="10"/>
      <c r="AN3" s="10"/>
      <c r="AO3" s="10"/>
      <c r="AP3" s="11"/>
      <c r="AQ3" s="6" t="s">
        <v>6</v>
      </c>
      <c r="AR3" s="7"/>
      <c r="AS3" s="7"/>
      <c r="AT3" s="8"/>
      <c r="AU3" s="6" t="s">
        <v>183</v>
      </c>
      <c r="AV3" s="7"/>
      <c r="AW3" s="7"/>
      <c r="AX3" s="7"/>
      <c r="AY3" s="7" t="s">
        <v>6</v>
      </c>
      <c r="AZ3" s="7"/>
      <c r="BA3" s="7"/>
      <c r="BB3" s="8"/>
      <c r="BC3" s="6" t="s">
        <v>6</v>
      </c>
      <c r="BD3" s="7"/>
      <c r="BE3" s="7"/>
      <c r="BF3" s="8"/>
      <c r="BG3" s="6" t="s">
        <v>184</v>
      </c>
      <c r="BH3" s="7"/>
      <c r="BI3" s="7"/>
      <c r="BJ3" s="7"/>
      <c r="BK3" s="8"/>
      <c r="BL3" s="6" t="s">
        <v>2</v>
      </c>
      <c r="BM3" s="7"/>
      <c r="BN3" s="7"/>
      <c r="BO3" s="8"/>
      <c r="BP3" s="9" t="s">
        <v>185</v>
      </c>
      <c r="BQ3" s="10"/>
      <c r="BR3" s="10"/>
      <c r="BS3" s="10"/>
      <c r="BT3" s="10"/>
      <c r="BU3" s="10"/>
      <c r="BV3" s="11"/>
      <c r="BW3" s="15"/>
      <c r="BX3" s="15"/>
      <c r="BY3" s="15"/>
      <c r="BZ3" s="15"/>
      <c r="CA3" s="15"/>
      <c r="CB3" s="15"/>
      <c r="CC3" s="15"/>
      <c r="CD3" s="16"/>
    </row>
    <row r="4" spans="1:85" s="32" customFormat="1" ht="36.75" thickBot="1">
      <c r="A4" s="18" t="s">
        <v>186</v>
      </c>
      <c r="B4" s="19" t="s">
        <v>13</v>
      </c>
      <c r="C4" s="20" t="s">
        <v>14</v>
      </c>
      <c r="D4" s="130" t="s">
        <v>15</v>
      </c>
      <c r="E4" s="131" t="s">
        <v>16</v>
      </c>
      <c r="F4" s="131" t="s">
        <v>17</v>
      </c>
      <c r="G4" s="132" t="s">
        <v>18</v>
      </c>
      <c r="H4" s="131" t="s">
        <v>19</v>
      </c>
      <c r="I4" s="131" t="s">
        <v>20</v>
      </c>
      <c r="J4" s="133" t="s">
        <v>21</v>
      </c>
      <c r="K4" s="134" t="s">
        <v>22</v>
      </c>
      <c r="L4" s="135" t="s">
        <v>18</v>
      </c>
      <c r="M4" s="21" t="s">
        <v>74</v>
      </c>
      <c r="N4" s="23" t="s">
        <v>24</v>
      </c>
      <c r="O4" s="24" t="s">
        <v>75</v>
      </c>
      <c r="P4" s="24" t="s">
        <v>76</v>
      </c>
      <c r="Q4" s="24" t="s">
        <v>77</v>
      </c>
      <c r="R4" s="24" t="s">
        <v>78</v>
      </c>
      <c r="S4" s="24" t="s">
        <v>79</v>
      </c>
      <c r="T4" s="24" t="s">
        <v>80</v>
      </c>
      <c r="U4" s="24" t="s">
        <v>81</v>
      </c>
      <c r="V4" s="24" t="s">
        <v>82</v>
      </c>
      <c r="W4" s="23" t="s">
        <v>21</v>
      </c>
      <c r="X4" s="21" t="s">
        <v>187</v>
      </c>
      <c r="Y4" s="22" t="s">
        <v>18</v>
      </c>
      <c r="Z4" s="21" t="s">
        <v>62</v>
      </c>
      <c r="AA4" s="23" t="s">
        <v>46</v>
      </c>
      <c r="AB4" s="21" t="s">
        <v>63</v>
      </c>
      <c r="AC4" s="23" t="s">
        <v>64</v>
      </c>
      <c r="AD4" s="23" t="s">
        <v>65</v>
      </c>
      <c r="AE4" s="25" t="s">
        <v>66</v>
      </c>
      <c r="AF4" s="23" t="s">
        <v>67</v>
      </c>
      <c r="AG4" s="21" t="s">
        <v>188</v>
      </c>
      <c r="AH4" s="22" t="s">
        <v>18</v>
      </c>
      <c r="AI4" s="21" t="s">
        <v>45</v>
      </c>
      <c r="AJ4" s="23" t="s">
        <v>46</v>
      </c>
      <c r="AK4" s="24" t="s">
        <v>47</v>
      </c>
      <c r="AL4" s="24" t="s">
        <v>48</v>
      </c>
      <c r="AM4" s="24" t="s">
        <v>49</v>
      </c>
      <c r="AN4" s="24" t="s">
        <v>50</v>
      </c>
      <c r="AO4" s="24" t="s">
        <v>51</v>
      </c>
      <c r="AP4" s="23" t="s">
        <v>21</v>
      </c>
      <c r="AQ4" s="21" t="s">
        <v>52</v>
      </c>
      <c r="AR4" s="22" t="s">
        <v>18</v>
      </c>
      <c r="AS4" s="21" t="s">
        <v>53</v>
      </c>
      <c r="AT4" s="23" t="s">
        <v>46</v>
      </c>
      <c r="AU4" s="24" t="s">
        <v>54</v>
      </c>
      <c r="AV4" s="24" t="s">
        <v>55</v>
      </c>
      <c r="AW4" s="24" t="s">
        <v>56</v>
      </c>
      <c r="AX4" s="24" t="s">
        <v>57</v>
      </c>
      <c r="AY4" s="24" t="s">
        <v>58</v>
      </c>
      <c r="AZ4" s="24" t="s">
        <v>59</v>
      </c>
      <c r="BA4" s="24" t="s">
        <v>60</v>
      </c>
      <c r="BB4" s="23" t="s">
        <v>21</v>
      </c>
      <c r="BC4" s="21" t="s">
        <v>61</v>
      </c>
      <c r="BD4" s="21" t="s">
        <v>189</v>
      </c>
      <c r="BE4" s="22" t="s">
        <v>18</v>
      </c>
      <c r="BF4" s="23" t="s">
        <v>46</v>
      </c>
      <c r="BG4" s="24" t="s">
        <v>83</v>
      </c>
      <c r="BH4" s="24" t="s">
        <v>84</v>
      </c>
      <c r="BI4" s="24" t="s">
        <v>85</v>
      </c>
      <c r="BJ4" s="24" t="s">
        <v>86</v>
      </c>
      <c r="BK4" s="23" t="s">
        <v>21</v>
      </c>
      <c r="BL4" s="21" t="s">
        <v>190</v>
      </c>
      <c r="BM4" s="22" t="s">
        <v>18</v>
      </c>
      <c r="BN4" s="21" t="s">
        <v>23</v>
      </c>
      <c r="BO4" s="23" t="s">
        <v>24</v>
      </c>
      <c r="BP4" s="24" t="s">
        <v>25</v>
      </c>
      <c r="BQ4" s="24" t="s">
        <v>26</v>
      </c>
      <c r="BR4" s="24" t="s">
        <v>27</v>
      </c>
      <c r="BS4" s="24" t="s">
        <v>28</v>
      </c>
      <c r="BT4" s="24" t="s">
        <v>29</v>
      </c>
      <c r="BU4" s="24" t="s">
        <v>30</v>
      </c>
      <c r="BV4" s="23" t="s">
        <v>21</v>
      </c>
      <c r="BW4" s="26"/>
      <c r="BX4" s="27" t="s">
        <v>87</v>
      </c>
      <c r="BY4" s="22" t="s">
        <v>88</v>
      </c>
      <c r="BZ4" s="23" t="s">
        <v>89</v>
      </c>
      <c r="CA4" s="28" t="s">
        <v>90</v>
      </c>
      <c r="CB4" s="29" t="s">
        <v>91</v>
      </c>
      <c r="CC4" s="22" t="s">
        <v>92</v>
      </c>
      <c r="CD4" s="30"/>
      <c r="CE4" s="31" t="s">
        <v>93</v>
      </c>
      <c r="CG4" s="33" t="s">
        <v>94</v>
      </c>
    </row>
    <row r="5" spans="1:85" ht="12.75">
      <c r="A5" s="96">
        <v>1</v>
      </c>
      <c r="B5" s="97">
        <v>28</v>
      </c>
      <c r="C5" s="98" t="s">
        <v>191</v>
      </c>
      <c r="D5" s="136">
        <v>0.4583333333333333</v>
      </c>
      <c r="E5" s="38" t="s">
        <v>192</v>
      </c>
      <c r="F5" s="38" t="s">
        <v>192</v>
      </c>
      <c r="G5" s="39"/>
      <c r="H5" s="38" t="s">
        <v>193</v>
      </c>
      <c r="I5" s="38" t="s">
        <v>194</v>
      </c>
      <c r="J5" s="40">
        <f>K5-D5</f>
        <v>0.02083333333333337</v>
      </c>
      <c r="K5" s="137">
        <v>0.4791666666666667</v>
      </c>
      <c r="L5" s="138"/>
      <c r="M5" s="42">
        <v>0.4791666666666667</v>
      </c>
      <c r="N5" s="40">
        <f>M5-K5</f>
        <v>0</v>
      </c>
      <c r="O5" s="43" t="s">
        <v>100</v>
      </c>
      <c r="P5" s="43" t="s">
        <v>100</v>
      </c>
      <c r="Q5" s="43" t="s">
        <v>100</v>
      </c>
      <c r="R5" s="43" t="s">
        <v>100</v>
      </c>
      <c r="S5" s="43" t="s">
        <v>100</v>
      </c>
      <c r="T5" s="43" t="s">
        <v>100</v>
      </c>
      <c r="U5" s="43" t="s">
        <v>100</v>
      </c>
      <c r="V5" s="43" t="s">
        <v>100</v>
      </c>
      <c r="W5" s="40">
        <f>X5-M5</f>
        <v>0.07916666666666666</v>
      </c>
      <c r="X5" s="41">
        <v>0.5583333333333333</v>
      </c>
      <c r="Y5" s="39">
        <v>1</v>
      </c>
      <c r="Z5" s="42">
        <v>0.6368055555555555</v>
      </c>
      <c r="AA5" s="40">
        <f>Z5-BC5</f>
        <v>0.009027777777777746</v>
      </c>
      <c r="AB5" s="41"/>
      <c r="AC5" s="40"/>
      <c r="AD5" s="40"/>
      <c r="AE5" s="44"/>
      <c r="AF5" s="40"/>
      <c r="AG5" s="41"/>
      <c r="AH5" s="39"/>
      <c r="AI5" s="42">
        <v>0.5625</v>
      </c>
      <c r="AJ5" s="40">
        <f>AI5-X5</f>
        <v>0.004166666666666652</v>
      </c>
      <c r="AK5" s="43" t="s">
        <v>100</v>
      </c>
      <c r="AL5" s="43" t="s">
        <v>100</v>
      </c>
      <c r="AM5" s="43" t="s">
        <v>100</v>
      </c>
      <c r="AN5" s="43" t="s">
        <v>100</v>
      </c>
      <c r="AO5" s="43" t="s">
        <v>100</v>
      </c>
      <c r="AP5" s="40">
        <f>AQ5-AI5</f>
        <v>0.020138888888888817</v>
      </c>
      <c r="AQ5" s="41">
        <v>0.5826388888888888</v>
      </c>
      <c r="AR5" s="39"/>
      <c r="AS5" s="42">
        <v>0.5826388888888888</v>
      </c>
      <c r="AT5" s="40">
        <f>AS5-AQ5</f>
        <v>0</v>
      </c>
      <c r="AU5" s="43" t="s">
        <v>100</v>
      </c>
      <c r="AV5" s="43" t="s">
        <v>100</v>
      </c>
      <c r="AW5" s="43" t="s">
        <v>100</v>
      </c>
      <c r="AX5" s="43" t="s">
        <v>100</v>
      </c>
      <c r="AY5" s="43" t="s">
        <v>100</v>
      </c>
      <c r="AZ5" s="43" t="s">
        <v>100</v>
      </c>
      <c r="BA5" s="43" t="s">
        <v>100</v>
      </c>
      <c r="BB5" s="40">
        <f>BC5-AS5</f>
        <v>0.04513888888888895</v>
      </c>
      <c r="BC5" s="41">
        <v>0.6277777777777778</v>
      </c>
      <c r="BD5" s="42"/>
      <c r="BE5" s="39">
        <v>1</v>
      </c>
      <c r="BF5" s="40"/>
      <c r="BG5" s="43" t="s">
        <v>100</v>
      </c>
      <c r="BH5" s="43" t="s">
        <v>100</v>
      </c>
      <c r="BI5" s="43" t="s">
        <v>100</v>
      </c>
      <c r="BJ5" s="43" t="s">
        <v>100</v>
      </c>
      <c r="BK5" s="40"/>
      <c r="BL5" s="41">
        <v>0.748611111111111</v>
      </c>
      <c r="BM5" s="39">
        <v>1</v>
      </c>
      <c r="BN5" s="42">
        <v>0.7493055555555556</v>
      </c>
      <c r="BO5" s="40">
        <f>BN5-BL5</f>
        <v>0.000694444444444553</v>
      </c>
      <c r="BP5" s="43" t="s">
        <v>100</v>
      </c>
      <c r="BQ5" s="43" t="s">
        <v>100</v>
      </c>
      <c r="BR5" s="43" t="s">
        <v>100</v>
      </c>
      <c r="BS5" s="43" t="s">
        <v>100</v>
      </c>
      <c r="BT5" s="43" t="s">
        <v>100</v>
      </c>
      <c r="BU5" s="43" t="s">
        <v>100</v>
      </c>
      <c r="BV5" s="40">
        <f>BX5-BN5</f>
        <v>0.07500000000000007</v>
      </c>
      <c r="BW5" s="45"/>
      <c r="BX5" s="46">
        <v>0.8243055555555556</v>
      </c>
      <c r="BY5" s="47">
        <v>30</v>
      </c>
      <c r="BZ5" s="40">
        <f>BX5-D5</f>
        <v>0.3659722222222223</v>
      </c>
      <c r="CA5" s="44"/>
      <c r="CB5" s="48">
        <f>BZ5-CA5-AE5</f>
        <v>0.3659722222222223</v>
      </c>
      <c r="CC5" s="39">
        <v>1</v>
      </c>
      <c r="CD5" s="49" t="s">
        <v>101</v>
      </c>
      <c r="CE5" s="53"/>
      <c r="CG5" s="51">
        <v>0</v>
      </c>
    </row>
    <row r="6" spans="1:85" ht="12.75">
      <c r="A6" s="96">
        <v>2</v>
      </c>
      <c r="B6" s="97">
        <v>34</v>
      </c>
      <c r="C6" s="98" t="s">
        <v>195</v>
      </c>
      <c r="D6" s="136">
        <v>0.4583333333333333</v>
      </c>
      <c r="E6" s="38" t="s">
        <v>196</v>
      </c>
      <c r="F6" s="38" t="s">
        <v>196</v>
      </c>
      <c r="G6" s="39"/>
      <c r="H6" s="38" t="s">
        <v>197</v>
      </c>
      <c r="I6" s="38" t="s">
        <v>165</v>
      </c>
      <c r="J6" s="40">
        <f>K6-D6</f>
        <v>0.027083333333333348</v>
      </c>
      <c r="K6" s="137">
        <v>0.48541666666666666</v>
      </c>
      <c r="L6" s="138"/>
      <c r="M6" s="41">
        <v>0.48541666666666666</v>
      </c>
      <c r="N6" s="40">
        <f>M6-K6</f>
        <v>0</v>
      </c>
      <c r="O6" s="43" t="s">
        <v>100</v>
      </c>
      <c r="P6" s="43" t="s">
        <v>100</v>
      </c>
      <c r="Q6" s="43" t="s">
        <v>100</v>
      </c>
      <c r="R6" s="43" t="s">
        <v>100</v>
      </c>
      <c r="S6" s="43" t="s">
        <v>100</v>
      </c>
      <c r="T6" s="43" t="s">
        <v>100</v>
      </c>
      <c r="U6" s="43" t="s">
        <v>100</v>
      </c>
      <c r="V6" s="43" t="s">
        <v>100</v>
      </c>
      <c r="W6" s="40">
        <f>X6-M6</f>
        <v>0.09236111111111117</v>
      </c>
      <c r="X6" s="41">
        <v>0.5777777777777778</v>
      </c>
      <c r="Y6" s="39">
        <v>5</v>
      </c>
      <c r="Z6" s="42">
        <v>0.6944444444444445</v>
      </c>
      <c r="AA6" s="40">
        <f>Z6-BC6</f>
        <v>0.002777777777777768</v>
      </c>
      <c r="AB6" s="41"/>
      <c r="AC6" s="40"/>
      <c r="AD6" s="40"/>
      <c r="AE6" s="44"/>
      <c r="AF6" s="40"/>
      <c r="AG6" s="41"/>
      <c r="AH6" s="39"/>
      <c r="AI6" s="42">
        <v>0.5784722222222222</v>
      </c>
      <c r="AJ6" s="40">
        <f>AI6-X6</f>
        <v>0.000694444444444331</v>
      </c>
      <c r="AK6" s="43" t="s">
        <v>100</v>
      </c>
      <c r="AL6" s="43" t="s">
        <v>100</v>
      </c>
      <c r="AM6" s="43" t="s">
        <v>100</v>
      </c>
      <c r="AN6" s="43" t="s">
        <v>100</v>
      </c>
      <c r="AO6" s="43" t="s">
        <v>100</v>
      </c>
      <c r="AP6" s="40">
        <f>AQ6-AI6</f>
        <v>0.027083333333333348</v>
      </c>
      <c r="AQ6" s="41">
        <v>0.6055555555555555</v>
      </c>
      <c r="AR6" s="39"/>
      <c r="AS6" s="42">
        <v>0.6090277777777778</v>
      </c>
      <c r="AT6" s="40">
        <f>AS6-AQ6</f>
        <v>0.003472222222222321</v>
      </c>
      <c r="AU6" s="43" t="s">
        <v>100</v>
      </c>
      <c r="AV6" s="43" t="s">
        <v>100</v>
      </c>
      <c r="AW6" s="43" t="s">
        <v>100</v>
      </c>
      <c r="AX6" s="43" t="s">
        <v>100</v>
      </c>
      <c r="AY6" s="43" t="s">
        <v>100</v>
      </c>
      <c r="AZ6" s="43" t="s">
        <v>100</v>
      </c>
      <c r="BA6" s="43" t="s">
        <v>100</v>
      </c>
      <c r="BB6" s="40">
        <f>BC6-AS6</f>
        <v>0.08263888888888893</v>
      </c>
      <c r="BC6" s="41">
        <v>0.6916666666666668</v>
      </c>
      <c r="BD6" s="42"/>
      <c r="BE6" s="39">
        <v>2</v>
      </c>
      <c r="BF6" s="40"/>
      <c r="BG6" s="43" t="s">
        <v>100</v>
      </c>
      <c r="BH6" s="43" t="s">
        <v>100</v>
      </c>
      <c r="BI6" s="43" t="s">
        <v>100</v>
      </c>
      <c r="BJ6" s="43" t="s">
        <v>100</v>
      </c>
      <c r="BK6" s="40"/>
      <c r="BL6" s="41">
        <v>0.7854166666666668</v>
      </c>
      <c r="BM6" s="39">
        <v>2</v>
      </c>
      <c r="BN6" s="42">
        <v>0.7854166666666668</v>
      </c>
      <c r="BO6" s="40">
        <f>BN6-BL6</f>
        <v>0</v>
      </c>
      <c r="BP6" s="43" t="s">
        <v>100</v>
      </c>
      <c r="BQ6" s="43" t="s">
        <v>100</v>
      </c>
      <c r="BR6" s="43" t="s">
        <v>100</v>
      </c>
      <c r="BS6" s="43" t="s">
        <v>100</v>
      </c>
      <c r="BT6" s="43" t="s">
        <v>100</v>
      </c>
      <c r="BU6" s="43" t="s">
        <v>100</v>
      </c>
      <c r="BV6" s="40">
        <f>BX6-BN6</f>
        <v>0.09583333333333321</v>
      </c>
      <c r="BW6" s="45"/>
      <c r="BX6" s="46">
        <v>0.88125</v>
      </c>
      <c r="BY6" s="47">
        <v>30</v>
      </c>
      <c r="BZ6" s="40">
        <f>BX6-D6</f>
        <v>0.42291666666666666</v>
      </c>
      <c r="CA6" s="44"/>
      <c r="CB6" s="48">
        <f>BZ6-CA6-AE6</f>
        <v>0.42291666666666666</v>
      </c>
      <c r="CC6" s="39">
        <v>2</v>
      </c>
      <c r="CD6" s="49" t="s">
        <v>101</v>
      </c>
      <c r="CE6" s="53"/>
      <c r="CG6" s="52"/>
    </row>
    <row r="7" spans="1:85" ht="12.75">
      <c r="A7" s="96">
        <v>3</v>
      </c>
      <c r="B7" s="97">
        <v>32</v>
      </c>
      <c r="C7" s="98" t="s">
        <v>198</v>
      </c>
      <c r="D7" s="136">
        <v>0.4583333333333333</v>
      </c>
      <c r="E7" s="38" t="s">
        <v>199</v>
      </c>
      <c r="F7" s="38" t="s">
        <v>199</v>
      </c>
      <c r="G7" s="39"/>
      <c r="H7" s="38" t="s">
        <v>200</v>
      </c>
      <c r="I7" s="38" t="s">
        <v>201</v>
      </c>
      <c r="J7" s="40">
        <f>K7-D7</f>
        <v>0.021527777777777812</v>
      </c>
      <c r="K7" s="137">
        <v>0.4798611111111111</v>
      </c>
      <c r="L7" s="138"/>
      <c r="M7" s="41">
        <v>0.4798611111111111</v>
      </c>
      <c r="N7" s="40">
        <f>M7-K7</f>
        <v>0</v>
      </c>
      <c r="O7" s="43" t="s">
        <v>100</v>
      </c>
      <c r="P7" s="43" t="s">
        <v>100</v>
      </c>
      <c r="Q7" s="43" t="s">
        <v>100</v>
      </c>
      <c r="R7" s="43" t="s">
        <v>100</v>
      </c>
      <c r="S7" s="43" t="s">
        <v>100</v>
      </c>
      <c r="T7" s="43" t="s">
        <v>100</v>
      </c>
      <c r="U7" s="43" t="s">
        <v>100</v>
      </c>
      <c r="V7" s="43" t="s">
        <v>100</v>
      </c>
      <c r="W7" s="40">
        <f>X7-M7</f>
        <v>0.09375000000000006</v>
      </c>
      <c r="X7" s="41">
        <v>0.5736111111111112</v>
      </c>
      <c r="Y7" s="39">
        <v>4</v>
      </c>
      <c r="Z7" s="42"/>
      <c r="AA7" s="40"/>
      <c r="AB7" s="41"/>
      <c r="AC7" s="40"/>
      <c r="AD7" s="40"/>
      <c r="AE7" s="44"/>
      <c r="AF7" s="40"/>
      <c r="AG7" s="41">
        <v>0.6847222222222222</v>
      </c>
      <c r="AH7" s="39"/>
      <c r="AI7" s="42">
        <v>0.5750000000000001</v>
      </c>
      <c r="AJ7" s="40">
        <f>AI7-X7</f>
        <v>0.001388888888888884</v>
      </c>
      <c r="AK7" s="43" t="s">
        <v>100</v>
      </c>
      <c r="AL7" s="43" t="s">
        <v>100</v>
      </c>
      <c r="AM7" s="43" t="s">
        <v>100</v>
      </c>
      <c r="AN7" s="43" t="s">
        <v>100</v>
      </c>
      <c r="AO7" s="43" t="s">
        <v>100</v>
      </c>
      <c r="AP7" s="40">
        <f>AQ7-AI7</f>
        <v>0.04097222222222219</v>
      </c>
      <c r="AQ7" s="41">
        <v>0.6159722222222223</v>
      </c>
      <c r="AR7" s="39"/>
      <c r="AS7" s="42">
        <v>0.6854166666666667</v>
      </c>
      <c r="AT7" s="40">
        <f>AS7-AG7</f>
        <v>0.000694444444444442</v>
      </c>
      <c r="AU7" s="43" t="s">
        <v>100</v>
      </c>
      <c r="AV7" s="43" t="s">
        <v>100</v>
      </c>
      <c r="AW7" s="43" t="s">
        <v>100</v>
      </c>
      <c r="AX7" s="43" t="s">
        <v>100</v>
      </c>
      <c r="AY7" s="43" t="s">
        <v>100</v>
      </c>
      <c r="AZ7" s="43" t="s">
        <v>100</v>
      </c>
      <c r="BA7" s="43" t="s">
        <v>100</v>
      </c>
      <c r="BB7" s="40">
        <f>BC7-AS7</f>
        <v>0.07430555555555562</v>
      </c>
      <c r="BC7" s="41">
        <v>0.7597222222222223</v>
      </c>
      <c r="BD7" s="42">
        <v>0.7722222222222223</v>
      </c>
      <c r="BE7" s="39"/>
      <c r="BF7" s="40">
        <f>BD7-BC7</f>
        <v>0.012499999999999956</v>
      </c>
      <c r="BG7" s="43" t="s">
        <v>100</v>
      </c>
      <c r="BH7" s="43" t="s">
        <v>100</v>
      </c>
      <c r="BI7" s="43" t="s">
        <v>100</v>
      </c>
      <c r="BJ7" s="43" t="s">
        <v>100</v>
      </c>
      <c r="BK7" s="40">
        <f>BL7-BD7</f>
        <v>0.043055555555555514</v>
      </c>
      <c r="BL7" s="41">
        <v>0.8152777777777778</v>
      </c>
      <c r="BM7" s="39">
        <v>4</v>
      </c>
      <c r="BN7" s="42">
        <v>0.8243055555555556</v>
      </c>
      <c r="BO7" s="40">
        <f>BN7-BL7</f>
        <v>0.009027777777777857</v>
      </c>
      <c r="BP7" s="43" t="s">
        <v>100</v>
      </c>
      <c r="BQ7" s="43" t="s">
        <v>100</v>
      </c>
      <c r="BR7" s="43" t="s">
        <v>100</v>
      </c>
      <c r="BS7" s="43" t="s">
        <v>100</v>
      </c>
      <c r="BT7" s="43" t="s">
        <v>100</v>
      </c>
      <c r="BU7" s="43" t="s">
        <v>100</v>
      </c>
      <c r="BV7" s="40">
        <f>BX7-BN7</f>
        <v>0.08749999999999991</v>
      </c>
      <c r="BW7" s="45"/>
      <c r="BX7" s="46">
        <v>0.9118055555555555</v>
      </c>
      <c r="BY7" s="47">
        <v>30</v>
      </c>
      <c r="BZ7" s="40">
        <f>BX7-D7</f>
        <v>0.4534722222222222</v>
      </c>
      <c r="CA7" s="44"/>
      <c r="CB7" s="48">
        <f>BZ7-CA7-AE7</f>
        <v>0.4534722222222222</v>
      </c>
      <c r="CC7" s="39">
        <v>3</v>
      </c>
      <c r="CD7" s="49" t="s">
        <v>101</v>
      </c>
      <c r="CE7" s="53"/>
      <c r="CG7" s="52"/>
    </row>
    <row r="8" spans="1:85" ht="12.75">
      <c r="A8" s="96">
        <v>4</v>
      </c>
      <c r="B8" s="97">
        <v>25</v>
      </c>
      <c r="C8" s="98" t="s">
        <v>202</v>
      </c>
      <c r="D8" s="136">
        <v>0.4583333333333333</v>
      </c>
      <c r="E8" s="38" t="s">
        <v>109</v>
      </c>
      <c r="F8" s="38" t="s">
        <v>109</v>
      </c>
      <c r="G8" s="39"/>
      <c r="H8" s="38" t="s">
        <v>203</v>
      </c>
      <c r="I8" s="38" t="s">
        <v>114</v>
      </c>
      <c r="J8" s="40">
        <f>K8-D8</f>
        <v>0.021527777777777812</v>
      </c>
      <c r="K8" s="137">
        <v>0.4798611111111111</v>
      </c>
      <c r="L8" s="138"/>
      <c r="M8" s="42">
        <v>0.48055555555555557</v>
      </c>
      <c r="N8" s="40">
        <f>M8-K8</f>
        <v>0.000694444444444442</v>
      </c>
      <c r="O8" s="43" t="s">
        <v>100</v>
      </c>
      <c r="P8" s="43" t="s">
        <v>100</v>
      </c>
      <c r="Q8" s="43" t="s">
        <v>100</v>
      </c>
      <c r="R8" s="43" t="s">
        <v>100</v>
      </c>
      <c r="S8" s="43" t="s">
        <v>100</v>
      </c>
      <c r="T8" s="43" t="s">
        <v>100</v>
      </c>
      <c r="U8" s="43" t="s">
        <v>100</v>
      </c>
      <c r="V8" s="43" t="s">
        <v>100</v>
      </c>
      <c r="W8" s="40">
        <f>X8-M8</f>
        <v>0.09236111111111106</v>
      </c>
      <c r="X8" s="41">
        <v>0.5729166666666666</v>
      </c>
      <c r="Y8" s="39">
        <v>3</v>
      </c>
      <c r="Z8" s="42">
        <v>0.7277777777777777</v>
      </c>
      <c r="AA8" s="40">
        <f>Z8-BC8</f>
        <v>0.00694444444444442</v>
      </c>
      <c r="AB8" s="41"/>
      <c r="AC8" s="40"/>
      <c r="AD8" s="40"/>
      <c r="AE8" s="44"/>
      <c r="AF8" s="40">
        <f>AG8-Z8</f>
        <v>0.022916666666666696</v>
      </c>
      <c r="AG8" s="41">
        <v>0.7506944444444444</v>
      </c>
      <c r="AH8" s="39"/>
      <c r="AI8" s="42">
        <v>0.5826388888888888</v>
      </c>
      <c r="AJ8" s="40">
        <f>AI8-X8</f>
        <v>0.009722222222222188</v>
      </c>
      <c r="AK8" s="43" t="s">
        <v>100</v>
      </c>
      <c r="AL8" s="43" t="s">
        <v>100</v>
      </c>
      <c r="AM8" s="43" t="s">
        <v>100</v>
      </c>
      <c r="AN8" s="43" t="s">
        <v>100</v>
      </c>
      <c r="AO8" s="43" t="s">
        <v>100</v>
      </c>
      <c r="AP8" s="40">
        <f>AQ8-AI8</f>
        <v>0.0722222222222223</v>
      </c>
      <c r="AQ8" s="41">
        <v>0.6548611111111111</v>
      </c>
      <c r="AR8" s="39"/>
      <c r="AS8" s="42">
        <v>0.6597222222222222</v>
      </c>
      <c r="AT8" s="40">
        <f>AS8-AQ8</f>
        <v>0.004861111111111094</v>
      </c>
      <c r="AU8" s="43" t="s">
        <v>100</v>
      </c>
      <c r="AV8" s="43" t="s">
        <v>100</v>
      </c>
      <c r="AW8" s="43" t="s">
        <v>100</v>
      </c>
      <c r="AX8" s="43" t="s">
        <v>100</v>
      </c>
      <c r="AY8" s="43" t="s">
        <v>100</v>
      </c>
      <c r="AZ8" s="43" t="s">
        <v>100</v>
      </c>
      <c r="BA8" s="43" t="s">
        <v>100</v>
      </c>
      <c r="BB8" s="40">
        <f>BC8-AS8</f>
        <v>0.061111111111111116</v>
      </c>
      <c r="BC8" s="41">
        <v>0.7208333333333333</v>
      </c>
      <c r="BD8" s="42">
        <v>0.7611111111111111</v>
      </c>
      <c r="BE8" s="39"/>
      <c r="BF8" s="40">
        <f>BD8-AG8</f>
        <v>0.01041666666666663</v>
      </c>
      <c r="BG8" s="43" t="s">
        <v>100</v>
      </c>
      <c r="BH8" s="43" t="s">
        <v>100</v>
      </c>
      <c r="BI8" s="43" t="s">
        <v>100</v>
      </c>
      <c r="BJ8" s="43" t="s">
        <v>100</v>
      </c>
      <c r="BK8" s="40">
        <f>BL8-BD8</f>
        <v>0.05138888888888893</v>
      </c>
      <c r="BL8" s="41">
        <v>0.8125</v>
      </c>
      <c r="BM8" s="39">
        <v>3</v>
      </c>
      <c r="BN8" s="42">
        <v>0.8173611111111111</v>
      </c>
      <c r="BO8" s="40">
        <f>BN8-BL8</f>
        <v>0.004861111111111094</v>
      </c>
      <c r="BP8" s="43" t="s">
        <v>100</v>
      </c>
      <c r="BQ8" s="43" t="s">
        <v>100</v>
      </c>
      <c r="BR8" s="43" t="s">
        <v>100</v>
      </c>
      <c r="BS8" s="43" t="s">
        <v>100</v>
      </c>
      <c r="BT8" s="43" t="s">
        <v>100</v>
      </c>
      <c r="BU8" s="43" t="s">
        <v>100</v>
      </c>
      <c r="BV8" s="40">
        <f>BX8-BN8</f>
        <v>0.11111111111111116</v>
      </c>
      <c r="BW8" s="45"/>
      <c r="BX8" s="46">
        <v>0.9284722222222223</v>
      </c>
      <c r="BY8" s="47">
        <v>30</v>
      </c>
      <c r="BZ8" s="40">
        <f>BX8-D8</f>
        <v>0.47013888888888894</v>
      </c>
      <c r="CA8" s="44"/>
      <c r="CB8" s="48">
        <f>BZ8-CA8-AE8</f>
        <v>0.47013888888888894</v>
      </c>
      <c r="CC8" s="39">
        <v>4</v>
      </c>
      <c r="CD8" s="53" t="s">
        <v>101</v>
      </c>
      <c r="CE8" s="53"/>
      <c r="CG8" s="52"/>
    </row>
    <row r="9" spans="1:85" ht="12.75">
      <c r="A9" s="96">
        <v>5</v>
      </c>
      <c r="B9" s="97">
        <v>29</v>
      </c>
      <c r="C9" s="98" t="s">
        <v>204</v>
      </c>
      <c r="D9" s="136">
        <v>0.4583333333333333</v>
      </c>
      <c r="E9" s="38" t="s">
        <v>205</v>
      </c>
      <c r="F9" s="38" t="s">
        <v>205</v>
      </c>
      <c r="G9" s="39"/>
      <c r="H9" s="38"/>
      <c r="I9" s="38"/>
      <c r="J9" s="40"/>
      <c r="K9" s="137"/>
      <c r="L9" s="138"/>
      <c r="M9" s="42"/>
      <c r="N9" s="40"/>
      <c r="O9" s="43" t="s">
        <v>100</v>
      </c>
      <c r="P9" s="43" t="s">
        <v>100</v>
      </c>
      <c r="Q9" s="43" t="s">
        <v>100</v>
      </c>
      <c r="R9" s="43" t="s">
        <v>100</v>
      </c>
      <c r="S9" s="43" t="s">
        <v>100</v>
      </c>
      <c r="T9" s="43" t="s">
        <v>100</v>
      </c>
      <c r="U9" s="43" t="s">
        <v>100</v>
      </c>
      <c r="V9" s="43" t="s">
        <v>100</v>
      </c>
      <c r="W9" s="40">
        <f>X9-M9</f>
        <v>0.5777777777777778</v>
      </c>
      <c r="X9" s="41">
        <v>0.5777777777777778</v>
      </c>
      <c r="Y9" s="39">
        <v>5</v>
      </c>
      <c r="Z9" s="42">
        <v>0.75</v>
      </c>
      <c r="AA9" s="40">
        <f>Z9-BC9</f>
        <v>0.009027777777777746</v>
      </c>
      <c r="AB9" s="41"/>
      <c r="AC9" s="40"/>
      <c r="AD9" s="40"/>
      <c r="AE9" s="44"/>
      <c r="AF9" s="40">
        <f>AG9-Z9</f>
        <v>0.02013888888888893</v>
      </c>
      <c r="AG9" s="41">
        <v>0.7701388888888889</v>
      </c>
      <c r="AH9" s="39"/>
      <c r="AI9" s="42">
        <v>0.5791666666666667</v>
      </c>
      <c r="AJ9" s="40">
        <f>AI9-X9</f>
        <v>0.001388888888888884</v>
      </c>
      <c r="AK9" s="43" t="s">
        <v>100</v>
      </c>
      <c r="AL9" s="43" t="s">
        <v>100</v>
      </c>
      <c r="AM9" s="43" t="s">
        <v>100</v>
      </c>
      <c r="AN9" s="43" t="s">
        <v>100</v>
      </c>
      <c r="AO9" s="43" t="s">
        <v>100</v>
      </c>
      <c r="AP9" s="40">
        <f>AQ9-AI9</f>
        <v>0.08055555555555549</v>
      </c>
      <c r="AQ9" s="41">
        <v>0.6597222222222222</v>
      </c>
      <c r="AR9" s="39"/>
      <c r="AS9" s="42">
        <v>0.6597222222222222</v>
      </c>
      <c r="AT9" s="40">
        <f>AS9-AQ9</f>
        <v>0</v>
      </c>
      <c r="AU9" s="43" t="s">
        <v>100</v>
      </c>
      <c r="AV9" s="43" t="s">
        <v>100</v>
      </c>
      <c r="AW9" s="43" t="s">
        <v>100</v>
      </c>
      <c r="AX9" s="43" t="s">
        <v>100</v>
      </c>
      <c r="AY9" s="43" t="s">
        <v>100</v>
      </c>
      <c r="AZ9" s="43" t="s">
        <v>100</v>
      </c>
      <c r="BA9" s="43" t="s">
        <v>100</v>
      </c>
      <c r="BB9" s="40">
        <f>BC9-AS9</f>
        <v>0.08125000000000004</v>
      </c>
      <c r="BC9" s="41">
        <v>0.7409722222222223</v>
      </c>
      <c r="BD9" s="42">
        <v>0.7729166666666667</v>
      </c>
      <c r="BE9" s="39"/>
      <c r="BF9" s="40">
        <f>BD9-AG9</f>
        <v>0.002777777777777768</v>
      </c>
      <c r="BG9" s="43" t="s">
        <v>100</v>
      </c>
      <c r="BH9" s="43" t="s">
        <v>100</v>
      </c>
      <c r="BI9" s="43" t="s">
        <v>100</v>
      </c>
      <c r="BJ9" s="43" t="s">
        <v>100</v>
      </c>
      <c r="BK9" s="40">
        <f>BL9-BD9</f>
        <v>0.0673611111111111</v>
      </c>
      <c r="BL9" s="41">
        <v>0.8402777777777778</v>
      </c>
      <c r="BM9" s="39">
        <v>6</v>
      </c>
      <c r="BN9" s="42">
        <v>0.8520833333333333</v>
      </c>
      <c r="BO9" s="40">
        <f>BN9-BL9</f>
        <v>0.011805555555555514</v>
      </c>
      <c r="BP9" s="43" t="s">
        <v>100</v>
      </c>
      <c r="BQ9" s="43" t="s">
        <v>100</v>
      </c>
      <c r="BR9" s="43" t="s">
        <v>100</v>
      </c>
      <c r="BS9" s="43" t="s">
        <v>100</v>
      </c>
      <c r="BT9" s="43" t="s">
        <v>100</v>
      </c>
      <c r="BU9" s="43" t="s">
        <v>100</v>
      </c>
      <c r="BV9" s="40">
        <f>BX9-BN9</f>
        <v>0.0805555555555556</v>
      </c>
      <c r="BW9" s="45"/>
      <c r="BX9" s="46">
        <v>0.9326388888888889</v>
      </c>
      <c r="BY9" s="47">
        <v>30</v>
      </c>
      <c r="BZ9" s="40">
        <f>BX9-D9</f>
        <v>0.4743055555555556</v>
      </c>
      <c r="CA9" s="44"/>
      <c r="CB9" s="48">
        <f>BZ9-CA9-AE9</f>
        <v>0.4743055555555556</v>
      </c>
      <c r="CC9" s="39">
        <v>5</v>
      </c>
      <c r="CD9" s="53" t="s">
        <v>101</v>
      </c>
      <c r="CE9" s="53"/>
      <c r="CG9" s="52"/>
    </row>
    <row r="10" spans="1:85" ht="12.75">
      <c r="A10" s="96">
        <v>6</v>
      </c>
      <c r="B10" s="97">
        <v>20</v>
      </c>
      <c r="C10" s="98" t="s">
        <v>206</v>
      </c>
      <c r="D10" s="136">
        <v>0.4583333333333333</v>
      </c>
      <c r="E10" s="38" t="s">
        <v>114</v>
      </c>
      <c r="F10" s="38" t="s">
        <v>114</v>
      </c>
      <c r="G10" s="39"/>
      <c r="H10" s="38" t="s">
        <v>207</v>
      </c>
      <c r="I10" s="38" t="s">
        <v>208</v>
      </c>
      <c r="J10" s="40">
        <f>K10-D10</f>
        <v>0.025694444444444464</v>
      </c>
      <c r="K10" s="137">
        <v>0.4840277777777778</v>
      </c>
      <c r="L10" s="138"/>
      <c r="M10" s="42">
        <v>0.48680555555555555</v>
      </c>
      <c r="N10" s="40">
        <f>M10-K10</f>
        <v>0.002777777777777768</v>
      </c>
      <c r="O10" s="43" t="s">
        <v>100</v>
      </c>
      <c r="P10" s="43" t="s">
        <v>100</v>
      </c>
      <c r="Q10" s="43" t="s">
        <v>100</v>
      </c>
      <c r="R10" s="43" t="s">
        <v>100</v>
      </c>
      <c r="S10" s="43" t="s">
        <v>100</v>
      </c>
      <c r="T10" s="43" t="s">
        <v>100</v>
      </c>
      <c r="U10" s="43" t="s">
        <v>100</v>
      </c>
      <c r="V10" s="43" t="s">
        <v>100</v>
      </c>
      <c r="W10" s="40">
        <f>X10-M10</f>
        <v>0.10000000000000003</v>
      </c>
      <c r="X10" s="41">
        <v>0.5868055555555556</v>
      </c>
      <c r="Y10" s="39">
        <v>7</v>
      </c>
      <c r="Z10" s="42">
        <v>0.6451388888888888</v>
      </c>
      <c r="AA10" s="40">
        <f>Z10-AQ10</f>
        <v>0.006249999999999867</v>
      </c>
      <c r="AB10" s="41"/>
      <c r="AC10" s="40"/>
      <c r="AD10" s="40"/>
      <c r="AE10" s="44"/>
      <c r="AF10" s="40"/>
      <c r="AG10" s="41"/>
      <c r="AH10" s="39"/>
      <c r="AI10" s="42">
        <v>0.5930555555555556</v>
      </c>
      <c r="AJ10" s="40">
        <f>AI10-X10</f>
        <v>0.006249999999999978</v>
      </c>
      <c r="AK10" s="43" t="s">
        <v>100</v>
      </c>
      <c r="AL10" s="43" t="s">
        <v>100</v>
      </c>
      <c r="AM10" s="43" t="s">
        <v>100</v>
      </c>
      <c r="AN10" s="43" t="s">
        <v>100</v>
      </c>
      <c r="AO10" s="43" t="s">
        <v>100</v>
      </c>
      <c r="AP10" s="40">
        <f>AQ10-AI10</f>
        <v>0.04583333333333339</v>
      </c>
      <c r="AQ10" s="41">
        <v>0.638888888888889</v>
      </c>
      <c r="AR10" s="39"/>
      <c r="AS10" s="42"/>
      <c r="AT10" s="40"/>
      <c r="AU10" s="43" t="s">
        <v>100</v>
      </c>
      <c r="AV10" s="43" t="s">
        <v>100</v>
      </c>
      <c r="AW10" s="43" t="s">
        <v>100</v>
      </c>
      <c r="AX10" s="43" t="s">
        <v>100</v>
      </c>
      <c r="AY10" s="43" t="s">
        <v>100</v>
      </c>
      <c r="AZ10" s="43" t="s">
        <v>100</v>
      </c>
      <c r="BA10" s="43" t="s">
        <v>100</v>
      </c>
      <c r="BB10" s="40"/>
      <c r="BC10" s="41">
        <v>0.7666666666666666</v>
      </c>
      <c r="BD10" s="42"/>
      <c r="BE10" s="39"/>
      <c r="BF10" s="40"/>
      <c r="BG10" s="43" t="s">
        <v>100</v>
      </c>
      <c r="BH10" s="43" t="s">
        <v>100</v>
      </c>
      <c r="BI10" s="43" t="s">
        <v>100</v>
      </c>
      <c r="BJ10" s="43" t="s">
        <v>100</v>
      </c>
      <c r="BK10" s="40"/>
      <c r="BL10" s="41">
        <v>0.8361111111111111</v>
      </c>
      <c r="BM10" s="39">
        <v>5</v>
      </c>
      <c r="BN10" s="42">
        <v>0.8520833333333333</v>
      </c>
      <c r="BO10" s="40">
        <f>BN10-BL10</f>
        <v>0.015972222222222165</v>
      </c>
      <c r="BP10" s="43" t="s">
        <v>100</v>
      </c>
      <c r="BQ10" s="43" t="s">
        <v>100</v>
      </c>
      <c r="BR10" s="43" t="s">
        <v>100</v>
      </c>
      <c r="BS10" s="43" t="s">
        <v>100</v>
      </c>
      <c r="BT10" s="43" t="s">
        <v>100</v>
      </c>
      <c r="BU10" s="43" t="s">
        <v>100</v>
      </c>
      <c r="BV10" s="40">
        <f>BX10-BN10</f>
        <v>0.08680555555555569</v>
      </c>
      <c r="BW10" s="45"/>
      <c r="BX10" s="46">
        <v>0.938888888888889</v>
      </c>
      <c r="BY10" s="47">
        <v>30</v>
      </c>
      <c r="BZ10" s="40">
        <f>BX10-D10</f>
        <v>0.4805555555555557</v>
      </c>
      <c r="CA10" s="44"/>
      <c r="CB10" s="48">
        <f>BZ10-CA10-AE10</f>
        <v>0.4805555555555557</v>
      </c>
      <c r="CC10" s="39">
        <v>6</v>
      </c>
      <c r="CD10" s="53" t="s">
        <v>107</v>
      </c>
      <c r="CE10" s="49">
        <v>1</v>
      </c>
      <c r="CG10" s="52"/>
    </row>
    <row r="11" spans="1:85" ht="12.75">
      <c r="A11" s="96">
        <v>7</v>
      </c>
      <c r="B11" s="97">
        <v>36</v>
      </c>
      <c r="C11" s="98" t="s">
        <v>209</v>
      </c>
      <c r="D11" s="136">
        <v>0.4583333333333333</v>
      </c>
      <c r="E11" s="38" t="s">
        <v>210</v>
      </c>
      <c r="F11" s="38" t="s">
        <v>210</v>
      </c>
      <c r="G11" s="39"/>
      <c r="H11" s="38" t="s">
        <v>211</v>
      </c>
      <c r="I11" s="38" t="s">
        <v>212</v>
      </c>
      <c r="J11" s="40">
        <f>K11-D11</f>
        <v>0.029861111111111116</v>
      </c>
      <c r="K11" s="137">
        <v>0.48819444444444443</v>
      </c>
      <c r="L11" s="138"/>
      <c r="M11" s="42">
        <v>0.4888888888888889</v>
      </c>
      <c r="N11" s="40">
        <f>M11-K11</f>
        <v>0.000694444444444442</v>
      </c>
      <c r="O11" s="43" t="s">
        <v>100</v>
      </c>
      <c r="P11" s="43" t="s">
        <v>100</v>
      </c>
      <c r="Q11" s="43" t="s">
        <v>100</v>
      </c>
      <c r="R11" s="43" t="s">
        <v>100</v>
      </c>
      <c r="S11" s="43" t="s">
        <v>100</v>
      </c>
      <c r="T11" s="43" t="s">
        <v>100</v>
      </c>
      <c r="U11" s="43" t="s">
        <v>100</v>
      </c>
      <c r="V11" s="43" t="s">
        <v>100</v>
      </c>
      <c r="W11" s="40">
        <f>X11-M11</f>
        <v>0.10833333333333334</v>
      </c>
      <c r="X11" s="41">
        <v>0.5972222222222222</v>
      </c>
      <c r="Y11" s="39">
        <v>9</v>
      </c>
      <c r="Z11" s="42">
        <v>0.6159722222222223</v>
      </c>
      <c r="AA11" s="40">
        <f>Z11-X11</f>
        <v>0.018750000000000044</v>
      </c>
      <c r="AB11" s="41"/>
      <c r="AC11" s="40"/>
      <c r="AD11" s="40"/>
      <c r="AE11" s="44"/>
      <c r="AF11" s="40">
        <f>AG11-Z11</f>
        <v>0.03749999999999998</v>
      </c>
      <c r="AG11" s="41">
        <v>0.6534722222222222</v>
      </c>
      <c r="AH11" s="39"/>
      <c r="AI11" s="42">
        <v>0.6569444444444444</v>
      </c>
      <c r="AJ11" s="40">
        <f>AI11-AG11</f>
        <v>0.00347222222222221</v>
      </c>
      <c r="AK11" s="43" t="s">
        <v>100</v>
      </c>
      <c r="AL11" s="43" t="s">
        <v>100</v>
      </c>
      <c r="AM11" s="43" t="s">
        <v>100</v>
      </c>
      <c r="AN11" s="43" t="s">
        <v>100</v>
      </c>
      <c r="AO11" s="43" t="s">
        <v>100</v>
      </c>
      <c r="AP11" s="40">
        <f>AQ11-AI11</f>
        <v>0.03819444444444442</v>
      </c>
      <c r="AQ11" s="41">
        <v>0.6951388888888889</v>
      </c>
      <c r="AR11" s="39"/>
      <c r="AS11" s="42">
        <v>0.7020833333333334</v>
      </c>
      <c r="AT11" s="40">
        <f>AS11-AQ11</f>
        <v>0.006944444444444531</v>
      </c>
      <c r="AU11" s="43" t="s">
        <v>100</v>
      </c>
      <c r="AV11" s="43" t="s">
        <v>100</v>
      </c>
      <c r="AW11" s="43" t="s">
        <v>100</v>
      </c>
      <c r="AX11" s="43" t="s">
        <v>100</v>
      </c>
      <c r="AY11" s="43" t="s">
        <v>100</v>
      </c>
      <c r="AZ11" s="43" t="s">
        <v>100</v>
      </c>
      <c r="BA11" s="43" t="s">
        <v>100</v>
      </c>
      <c r="BB11" s="40">
        <f>BC11-AS11</f>
        <v>0.06874999999999998</v>
      </c>
      <c r="BC11" s="41">
        <v>0.7708333333333334</v>
      </c>
      <c r="BD11" s="42">
        <v>0.7875</v>
      </c>
      <c r="BE11" s="39"/>
      <c r="BF11" s="40">
        <f>BD11-BC11</f>
        <v>0.016666666666666607</v>
      </c>
      <c r="BG11" s="43" t="s">
        <v>100</v>
      </c>
      <c r="BH11" s="43" t="s">
        <v>100</v>
      </c>
      <c r="BI11" s="43" t="s">
        <v>100</v>
      </c>
      <c r="BJ11" s="43" t="s">
        <v>100</v>
      </c>
      <c r="BK11" s="40">
        <f>BL11-BD11</f>
        <v>0.06527777777777777</v>
      </c>
      <c r="BL11" s="41">
        <v>0.8527777777777777</v>
      </c>
      <c r="BM11" s="39">
        <v>7</v>
      </c>
      <c r="BN11" s="42">
        <v>0.8597222222222222</v>
      </c>
      <c r="BO11" s="40">
        <f>BN11-BL11</f>
        <v>0.00694444444444442</v>
      </c>
      <c r="BP11" s="43" t="s">
        <v>100</v>
      </c>
      <c r="BQ11" s="43" t="s">
        <v>100</v>
      </c>
      <c r="BR11" s="43" t="s">
        <v>100</v>
      </c>
      <c r="BS11" s="43" t="s">
        <v>100</v>
      </c>
      <c r="BT11" s="43" t="s">
        <v>100</v>
      </c>
      <c r="BU11" s="43" t="s">
        <v>100</v>
      </c>
      <c r="BV11" s="40">
        <f>BX11-BN11</f>
        <v>0.10694444444444451</v>
      </c>
      <c r="BW11" s="45"/>
      <c r="BX11" s="46">
        <v>0.9666666666666667</v>
      </c>
      <c r="BY11" s="47">
        <v>30</v>
      </c>
      <c r="BZ11" s="40">
        <f>BX11-D11</f>
        <v>0.5083333333333333</v>
      </c>
      <c r="CA11" s="44"/>
      <c r="CB11" s="48">
        <f>BZ11-CA11-AE11</f>
        <v>0.5083333333333333</v>
      </c>
      <c r="CC11" s="39">
        <v>7</v>
      </c>
      <c r="CD11" s="53" t="s">
        <v>213</v>
      </c>
      <c r="CE11" s="53">
        <v>2</v>
      </c>
      <c r="CG11" s="52"/>
    </row>
    <row r="12" spans="1:85" ht="12.75">
      <c r="A12" s="96">
        <v>8</v>
      </c>
      <c r="B12" s="97">
        <v>33</v>
      </c>
      <c r="C12" s="98" t="s">
        <v>214</v>
      </c>
      <c r="D12" s="136">
        <v>0.4583333333333333</v>
      </c>
      <c r="E12" s="38" t="s">
        <v>215</v>
      </c>
      <c r="F12" s="38" t="s">
        <v>215</v>
      </c>
      <c r="G12" s="39"/>
      <c r="H12" s="38" t="s">
        <v>216</v>
      </c>
      <c r="I12" s="38" t="s">
        <v>217</v>
      </c>
      <c r="J12" s="40">
        <f>K12-D12</f>
        <v>0.02777777777777779</v>
      </c>
      <c r="K12" s="137">
        <v>0.4861111111111111</v>
      </c>
      <c r="L12" s="138"/>
      <c r="M12" s="41">
        <v>0.4861111111111111</v>
      </c>
      <c r="N12" s="40">
        <f>M12-K12</f>
        <v>0</v>
      </c>
      <c r="O12" s="43" t="s">
        <v>100</v>
      </c>
      <c r="P12" s="43" t="s">
        <v>100</v>
      </c>
      <c r="Q12" s="43" t="s">
        <v>100</v>
      </c>
      <c r="R12" s="43" t="s">
        <v>100</v>
      </c>
      <c r="S12" s="43" t="s">
        <v>100</v>
      </c>
      <c r="T12" s="43" t="s">
        <v>100</v>
      </c>
      <c r="U12" s="43" t="s">
        <v>100</v>
      </c>
      <c r="V12" s="43" t="s">
        <v>100</v>
      </c>
      <c r="W12" s="40">
        <f>X12-M12</f>
        <v>0.08124999999999999</v>
      </c>
      <c r="X12" s="41">
        <v>0.5673611111111111</v>
      </c>
      <c r="Y12" s="39">
        <v>2</v>
      </c>
      <c r="Z12" s="42">
        <v>0.6090277777777778</v>
      </c>
      <c r="AA12" s="40">
        <f>Z12-AQ12</f>
        <v>0.004861111111111205</v>
      </c>
      <c r="AB12" s="41"/>
      <c r="AC12" s="40"/>
      <c r="AD12" s="40"/>
      <c r="AE12" s="44">
        <v>0.027777777777777776</v>
      </c>
      <c r="AF12" s="40">
        <f>AG12-Z12</f>
        <v>0.05555555555555547</v>
      </c>
      <c r="AG12" s="41">
        <v>0.6645833333333333</v>
      </c>
      <c r="AH12" s="39"/>
      <c r="AI12" s="42">
        <v>0.5736111111111112</v>
      </c>
      <c r="AJ12" s="40">
        <f>AI12-X12</f>
        <v>0.006250000000000089</v>
      </c>
      <c r="AK12" s="43" t="s">
        <v>100</v>
      </c>
      <c r="AL12" s="43" t="s">
        <v>100</v>
      </c>
      <c r="AM12" s="43" t="s">
        <v>100</v>
      </c>
      <c r="AN12" s="43" t="s">
        <v>100</v>
      </c>
      <c r="AO12" s="43" t="s">
        <v>100</v>
      </c>
      <c r="AP12" s="40">
        <f>AQ12-AI12</f>
        <v>0.030555555555555447</v>
      </c>
      <c r="AQ12" s="41">
        <v>0.6041666666666666</v>
      </c>
      <c r="AR12" s="39"/>
      <c r="AS12" s="42">
        <v>0.6694444444444444</v>
      </c>
      <c r="AT12" s="40">
        <f>AS12-AG12</f>
        <v>0.004861111111111094</v>
      </c>
      <c r="AU12" s="43" t="s">
        <v>100</v>
      </c>
      <c r="AV12" s="43" t="s">
        <v>100</v>
      </c>
      <c r="AW12" s="43" t="s">
        <v>100</v>
      </c>
      <c r="AX12" s="43" t="s">
        <v>100</v>
      </c>
      <c r="AY12" s="43" t="s">
        <v>100</v>
      </c>
      <c r="AZ12" s="43" t="s">
        <v>100</v>
      </c>
      <c r="BA12" s="43" t="s">
        <v>100</v>
      </c>
      <c r="BB12" s="40">
        <f>BC12-AS12</f>
        <v>0.12361111111111123</v>
      </c>
      <c r="BC12" s="41">
        <v>0.7930555555555556</v>
      </c>
      <c r="BD12" s="42">
        <v>0.8055555555555555</v>
      </c>
      <c r="BE12" s="39"/>
      <c r="BF12" s="40">
        <f>BD12-BC12</f>
        <v>0.012499999999999845</v>
      </c>
      <c r="BG12" s="43" t="s">
        <v>100</v>
      </c>
      <c r="BH12" s="43" t="s">
        <v>100</v>
      </c>
      <c r="BI12" s="43" t="s">
        <v>100</v>
      </c>
      <c r="BJ12" s="43" t="s">
        <v>100</v>
      </c>
      <c r="BK12" s="40">
        <f>BL12-BD12</f>
        <v>0.056944444444444464</v>
      </c>
      <c r="BL12" s="41">
        <v>0.8624999999999999</v>
      </c>
      <c r="BM12" s="39">
        <v>8</v>
      </c>
      <c r="BN12" s="42">
        <v>0.8708333333333332</v>
      </c>
      <c r="BO12" s="40">
        <f>BN12-BL12</f>
        <v>0.008333333333333304</v>
      </c>
      <c r="BP12" s="43" t="s">
        <v>100</v>
      </c>
      <c r="BQ12" s="43" t="s">
        <v>100</v>
      </c>
      <c r="BR12" s="43" t="s">
        <v>100</v>
      </c>
      <c r="BS12" s="43" t="s">
        <v>100</v>
      </c>
      <c r="BT12" s="43" t="s">
        <v>100</v>
      </c>
      <c r="BU12" s="43" t="s">
        <v>100</v>
      </c>
      <c r="BV12" s="40">
        <f>BX12-BN12</f>
        <v>0.10625000000000007</v>
      </c>
      <c r="BW12" s="45"/>
      <c r="BX12" s="46">
        <v>0.9770833333333333</v>
      </c>
      <c r="BY12" s="47">
        <v>30</v>
      </c>
      <c r="BZ12" s="40">
        <f>BX12-D12</f>
        <v>0.51875</v>
      </c>
      <c r="CA12" s="44"/>
      <c r="CB12" s="48">
        <f>BZ12-CA12-AE12</f>
        <v>0.49097222222222225</v>
      </c>
      <c r="CC12" s="39">
        <v>8</v>
      </c>
      <c r="CD12" s="53" t="s">
        <v>101</v>
      </c>
      <c r="CE12" s="53"/>
      <c r="CG12" s="52"/>
    </row>
    <row r="13" spans="1:85" ht="12.75">
      <c r="A13" s="96">
        <v>10</v>
      </c>
      <c r="B13" s="97">
        <v>30</v>
      </c>
      <c r="C13" s="98" t="s">
        <v>218</v>
      </c>
      <c r="D13" s="136">
        <v>0.4583333333333333</v>
      </c>
      <c r="E13" s="38" t="s">
        <v>219</v>
      </c>
      <c r="F13" s="38" t="s">
        <v>219</v>
      </c>
      <c r="G13" s="39"/>
      <c r="H13" s="38" t="s">
        <v>220</v>
      </c>
      <c r="I13" s="38" t="s">
        <v>221</v>
      </c>
      <c r="J13" s="40">
        <f>K13-D13</f>
        <v>0.025000000000000022</v>
      </c>
      <c r="K13" s="137">
        <v>0.48333333333333334</v>
      </c>
      <c r="L13" s="138"/>
      <c r="M13" s="42">
        <v>0.4861111111111111</v>
      </c>
      <c r="N13" s="40">
        <f>M13-K13</f>
        <v>0.002777777777777768</v>
      </c>
      <c r="O13" s="43" t="s">
        <v>100</v>
      </c>
      <c r="P13" s="43" t="s">
        <v>100</v>
      </c>
      <c r="Q13" s="43" t="s">
        <v>100</v>
      </c>
      <c r="R13" s="43" t="s">
        <v>100</v>
      </c>
      <c r="S13" s="43" t="s">
        <v>100</v>
      </c>
      <c r="T13" s="43" t="s">
        <v>100</v>
      </c>
      <c r="U13" s="43" t="s">
        <v>100</v>
      </c>
      <c r="V13" s="43" t="s">
        <v>100</v>
      </c>
      <c r="W13" s="40">
        <f>X13-M13</f>
        <v>0.10347222222222224</v>
      </c>
      <c r="X13" s="41">
        <v>0.5895833333333333</v>
      </c>
      <c r="Y13" s="39">
        <v>8</v>
      </c>
      <c r="Z13" s="42">
        <v>0.6534722222222222</v>
      </c>
      <c r="AA13" s="40">
        <f>Z13-AQ13</f>
        <v>0.004166666666666652</v>
      </c>
      <c r="AB13" s="41"/>
      <c r="AC13" s="40"/>
      <c r="AD13" s="40"/>
      <c r="AE13" s="44"/>
      <c r="AF13" s="40">
        <f>AG13-Z13</f>
        <v>0.05833333333333324</v>
      </c>
      <c r="AG13" s="41">
        <v>0.7118055555555555</v>
      </c>
      <c r="AH13" s="39"/>
      <c r="AI13" s="42">
        <v>0.5972222222222222</v>
      </c>
      <c r="AJ13" s="40">
        <f>AI13-X13</f>
        <v>0.007638888888888862</v>
      </c>
      <c r="AK13" s="43" t="s">
        <v>100</v>
      </c>
      <c r="AL13" s="43" t="s">
        <v>100</v>
      </c>
      <c r="AM13" s="43" t="s">
        <v>100</v>
      </c>
      <c r="AN13" s="43" t="s">
        <v>100</v>
      </c>
      <c r="AO13" s="43" t="s">
        <v>100</v>
      </c>
      <c r="AP13" s="40">
        <f>AQ13-AI13</f>
        <v>0.05208333333333337</v>
      </c>
      <c r="AQ13" s="41">
        <v>0.6493055555555556</v>
      </c>
      <c r="AR13" s="39"/>
      <c r="AS13" s="42">
        <v>0.7118055555555555</v>
      </c>
      <c r="AT13" s="40">
        <f>AS13-AG13</f>
        <v>0</v>
      </c>
      <c r="AU13" s="43" t="s">
        <v>100</v>
      </c>
      <c r="AV13" s="43" t="s">
        <v>100</v>
      </c>
      <c r="AW13" s="43" t="s">
        <v>100</v>
      </c>
      <c r="AX13" s="43" t="s">
        <v>100</v>
      </c>
      <c r="AY13" s="43" t="s">
        <v>100</v>
      </c>
      <c r="AZ13" s="43" t="s">
        <v>100</v>
      </c>
      <c r="BA13" s="43" t="s">
        <v>100</v>
      </c>
      <c r="BB13" s="40">
        <f>BC13-AS13</f>
        <v>0.08472222222222237</v>
      </c>
      <c r="BC13" s="41">
        <v>0.7965277777777778</v>
      </c>
      <c r="BD13" s="42">
        <v>0.8159722222222222</v>
      </c>
      <c r="BE13" s="39"/>
      <c r="BF13" s="40">
        <f>BD13-BC13</f>
        <v>0.019444444444444375</v>
      </c>
      <c r="BG13" s="43" t="s">
        <v>100</v>
      </c>
      <c r="BH13" s="43" t="s">
        <v>100</v>
      </c>
      <c r="BI13" s="43" t="s">
        <v>100</v>
      </c>
      <c r="BJ13" s="43" t="s">
        <v>100</v>
      </c>
      <c r="BK13" s="40">
        <f>BL13-BD13</f>
        <v>0.0673611111111111</v>
      </c>
      <c r="BL13" s="41">
        <v>0.8833333333333333</v>
      </c>
      <c r="BM13" s="39">
        <v>9</v>
      </c>
      <c r="BN13" s="42">
        <v>0.8972222222222223</v>
      </c>
      <c r="BO13" s="40">
        <f>BN13-BL13</f>
        <v>0.01388888888888895</v>
      </c>
      <c r="BP13" s="43" t="s">
        <v>100</v>
      </c>
      <c r="BQ13" s="43" t="s">
        <v>100</v>
      </c>
      <c r="BR13" s="43" t="s">
        <v>100</v>
      </c>
      <c r="BS13" s="43" t="s">
        <v>100</v>
      </c>
      <c r="BT13" s="43" t="s">
        <v>100</v>
      </c>
      <c r="BU13" s="43" t="s">
        <v>100</v>
      </c>
      <c r="BV13" s="40">
        <f>BX13-BN13</f>
        <v>0.09930555555555554</v>
      </c>
      <c r="BW13" s="45"/>
      <c r="BX13" s="46">
        <v>0.9965277777777778</v>
      </c>
      <c r="BY13" s="47">
        <v>30</v>
      </c>
      <c r="BZ13" s="40">
        <f>BX13-D13</f>
        <v>0.5381944444444444</v>
      </c>
      <c r="CA13" s="44"/>
      <c r="CB13" s="48">
        <f>BZ13-CA13-AE13</f>
        <v>0.5381944444444444</v>
      </c>
      <c r="CC13" s="39">
        <v>9</v>
      </c>
      <c r="CD13" s="53" t="s">
        <v>101</v>
      </c>
      <c r="CE13" s="53"/>
      <c r="CG13" s="52"/>
    </row>
    <row r="14" spans="1:85" ht="12.75">
      <c r="A14" s="96">
        <v>12</v>
      </c>
      <c r="B14" s="97">
        <v>26</v>
      </c>
      <c r="C14" s="98" t="s">
        <v>222</v>
      </c>
      <c r="D14" s="136">
        <v>0.4583333333333333</v>
      </c>
      <c r="E14" s="38" t="s">
        <v>223</v>
      </c>
      <c r="F14" s="38" t="s">
        <v>223</v>
      </c>
      <c r="G14" s="39"/>
      <c r="H14" s="38" t="s">
        <v>224</v>
      </c>
      <c r="I14" s="38" t="s">
        <v>225</v>
      </c>
      <c r="J14" s="40">
        <f>K14-D14</f>
        <v>0.032638888888888884</v>
      </c>
      <c r="K14" s="137">
        <v>0.4909722222222222</v>
      </c>
      <c r="L14" s="138"/>
      <c r="M14" s="42">
        <v>0.4923611111111111</v>
      </c>
      <c r="N14" s="40">
        <f>M14-K14</f>
        <v>0.001388888888888884</v>
      </c>
      <c r="O14" s="43" t="s">
        <v>100</v>
      </c>
      <c r="P14" s="43" t="s">
        <v>100</v>
      </c>
      <c r="Q14" s="43" t="s">
        <v>100</v>
      </c>
      <c r="R14" s="43" t="s">
        <v>100</v>
      </c>
      <c r="S14" s="43" t="s">
        <v>100</v>
      </c>
      <c r="T14" s="43" t="s">
        <v>100</v>
      </c>
      <c r="U14" s="43" t="s">
        <v>100</v>
      </c>
      <c r="V14" s="43" t="s">
        <v>100</v>
      </c>
      <c r="W14" s="40">
        <f>X14-M14</f>
        <v>0.12847222222222227</v>
      </c>
      <c r="X14" s="41">
        <v>0.6208333333333333</v>
      </c>
      <c r="Y14" s="39">
        <v>10</v>
      </c>
      <c r="Z14" s="42">
        <v>0.6340277777777777</v>
      </c>
      <c r="AA14" s="40">
        <f>Z14-X14</f>
        <v>0.013194444444444398</v>
      </c>
      <c r="AB14" s="41"/>
      <c r="AC14" s="40"/>
      <c r="AD14" s="40"/>
      <c r="AE14" s="44"/>
      <c r="AF14" s="40">
        <f>AG14-Z14</f>
        <v>0.04513888888888895</v>
      </c>
      <c r="AG14" s="41">
        <v>0.6791666666666667</v>
      </c>
      <c r="AH14" s="39"/>
      <c r="AI14" s="42">
        <v>0.6805555555555555</v>
      </c>
      <c r="AJ14" s="40">
        <f>AI14-AG14</f>
        <v>0.001388888888888773</v>
      </c>
      <c r="AK14" s="43" t="s">
        <v>100</v>
      </c>
      <c r="AL14" s="43" t="s">
        <v>100</v>
      </c>
      <c r="AM14" s="43" t="s">
        <v>100</v>
      </c>
      <c r="AN14" s="43" t="s">
        <v>100</v>
      </c>
      <c r="AO14" s="43" t="s">
        <v>100</v>
      </c>
      <c r="AP14" s="40">
        <f>AQ14-AI14</f>
        <v>0.03750000000000009</v>
      </c>
      <c r="AQ14" s="41">
        <v>0.7180555555555556</v>
      </c>
      <c r="AR14" s="39"/>
      <c r="AS14" s="42">
        <v>0.7215277777777778</v>
      </c>
      <c r="AT14" s="40">
        <f>AS14-AQ14</f>
        <v>0.00347222222222221</v>
      </c>
      <c r="AU14" s="43" t="s">
        <v>100</v>
      </c>
      <c r="AV14" s="43" t="s">
        <v>100</v>
      </c>
      <c r="AW14" s="43" t="s">
        <v>100</v>
      </c>
      <c r="AX14" s="43" t="s">
        <v>100</v>
      </c>
      <c r="AY14" s="43" t="s">
        <v>100</v>
      </c>
      <c r="AZ14" s="43" t="s">
        <v>100</v>
      </c>
      <c r="BA14" s="43" t="s">
        <v>100</v>
      </c>
      <c r="BB14" s="40">
        <f>BC14-AS14</f>
        <v>0.07500000000000007</v>
      </c>
      <c r="BC14" s="41">
        <v>0.7965277777777778</v>
      </c>
      <c r="BD14" s="42">
        <v>0.8152777777777778</v>
      </c>
      <c r="BE14" s="39"/>
      <c r="BF14" s="40">
        <f>BD14-BC14</f>
        <v>0.018749999999999933</v>
      </c>
      <c r="BG14" s="43" t="s">
        <v>100</v>
      </c>
      <c r="BH14" s="43" t="s">
        <v>100</v>
      </c>
      <c r="BI14" s="43" t="s">
        <v>100</v>
      </c>
      <c r="BJ14" s="43" t="s">
        <v>100</v>
      </c>
      <c r="BK14" s="40">
        <f>BL14-BD14</f>
        <v>0.09305555555555556</v>
      </c>
      <c r="BL14" s="41">
        <v>0.9083333333333333</v>
      </c>
      <c r="BM14" s="39">
        <v>10</v>
      </c>
      <c r="BN14" s="42"/>
      <c r="BO14" s="40"/>
      <c r="BP14" s="43" t="s">
        <v>100</v>
      </c>
      <c r="BQ14" s="55"/>
      <c r="BR14" s="55"/>
      <c r="BS14" s="55"/>
      <c r="BT14" s="55"/>
      <c r="BU14" s="55"/>
      <c r="BV14" s="44"/>
      <c r="BW14" s="45"/>
      <c r="BX14" s="44">
        <v>0.9562499999999999</v>
      </c>
      <c r="BY14" s="47">
        <v>25</v>
      </c>
      <c r="BZ14" s="44">
        <f>BX14-D14</f>
        <v>0.4979166666666666</v>
      </c>
      <c r="CA14" s="44"/>
      <c r="CB14" s="44">
        <f>BZ14-CA14-AE14</f>
        <v>0.4979166666666666</v>
      </c>
      <c r="CC14" s="39">
        <v>10</v>
      </c>
      <c r="CD14" s="53" t="s">
        <v>107</v>
      </c>
      <c r="CE14" s="53">
        <v>3</v>
      </c>
      <c r="CG14" s="52"/>
    </row>
    <row r="15" spans="1:85" ht="12.75">
      <c r="A15" s="96">
        <v>11</v>
      </c>
      <c r="B15" s="97">
        <v>21</v>
      </c>
      <c r="C15" s="98" t="s">
        <v>226</v>
      </c>
      <c r="D15" s="136">
        <v>0.4583333333333333</v>
      </c>
      <c r="E15" s="38" t="s">
        <v>227</v>
      </c>
      <c r="F15" s="38" t="s">
        <v>227</v>
      </c>
      <c r="G15" s="39"/>
      <c r="H15" s="38" t="s">
        <v>228</v>
      </c>
      <c r="I15" s="38" t="s">
        <v>229</v>
      </c>
      <c r="J15" s="40">
        <f>K15-D15</f>
        <v>0.03333333333333338</v>
      </c>
      <c r="K15" s="137">
        <v>0.4916666666666667</v>
      </c>
      <c r="L15" s="138"/>
      <c r="M15" s="42">
        <v>0.5034722222222222</v>
      </c>
      <c r="N15" s="40">
        <f>M15-K15</f>
        <v>0.011805555555555514</v>
      </c>
      <c r="O15" s="43" t="s">
        <v>100</v>
      </c>
      <c r="P15" s="43" t="s">
        <v>100</v>
      </c>
      <c r="Q15" s="43" t="s">
        <v>100</v>
      </c>
      <c r="R15" s="43" t="s">
        <v>100</v>
      </c>
      <c r="S15" s="43" t="s">
        <v>100</v>
      </c>
      <c r="T15" s="43" t="s">
        <v>100</v>
      </c>
      <c r="U15" s="43" t="s">
        <v>100</v>
      </c>
      <c r="V15" s="43" t="s">
        <v>100</v>
      </c>
      <c r="W15" s="40">
        <f>X15-M15</f>
        <v>0.14722222222222225</v>
      </c>
      <c r="X15" s="41">
        <v>0.6506944444444445</v>
      </c>
      <c r="Y15" s="39">
        <v>12</v>
      </c>
      <c r="Z15" s="42">
        <v>0.8388888888888889</v>
      </c>
      <c r="AA15" s="40">
        <f>Z15-BC15</f>
        <v>0.007638888888888973</v>
      </c>
      <c r="AB15" s="41"/>
      <c r="AC15" s="40"/>
      <c r="AD15" s="40"/>
      <c r="AE15" s="44"/>
      <c r="AF15" s="40">
        <f>AG15-Z15</f>
        <v>0.0215277777777777</v>
      </c>
      <c r="AG15" s="41">
        <v>0.8604166666666666</v>
      </c>
      <c r="AH15" s="39"/>
      <c r="AI15" s="42">
        <v>0.6520833333333333</v>
      </c>
      <c r="AJ15" s="40">
        <f>AI15-X15</f>
        <v>0.001388888888888884</v>
      </c>
      <c r="AK15" s="43" t="s">
        <v>100</v>
      </c>
      <c r="AL15" s="43" t="s">
        <v>100</v>
      </c>
      <c r="AM15" s="43" t="s">
        <v>100</v>
      </c>
      <c r="AN15" s="43" t="s">
        <v>100</v>
      </c>
      <c r="AO15" s="43" t="s">
        <v>100</v>
      </c>
      <c r="AP15" s="40">
        <f>AQ15-AI15</f>
        <v>0.060416666666666674</v>
      </c>
      <c r="AQ15" s="41">
        <v>0.7125</v>
      </c>
      <c r="AR15" s="39"/>
      <c r="AS15" s="42">
        <v>0.7125</v>
      </c>
      <c r="AT15" s="40">
        <f>AS15-AQ15</f>
        <v>0</v>
      </c>
      <c r="AU15" s="43" t="s">
        <v>100</v>
      </c>
      <c r="AV15" s="43" t="s">
        <v>100</v>
      </c>
      <c r="AW15" s="43" t="s">
        <v>100</v>
      </c>
      <c r="AX15" s="43" t="s">
        <v>100</v>
      </c>
      <c r="AY15" s="43" t="s">
        <v>100</v>
      </c>
      <c r="AZ15" s="43" t="s">
        <v>100</v>
      </c>
      <c r="BA15" s="43" t="s">
        <v>100</v>
      </c>
      <c r="BB15" s="40">
        <f>BC15-AS15</f>
        <v>0.11874999999999991</v>
      </c>
      <c r="BC15" s="41">
        <v>0.8312499999999999</v>
      </c>
      <c r="BD15" s="42">
        <v>0.8770833333333333</v>
      </c>
      <c r="BE15" s="39"/>
      <c r="BF15" s="40">
        <f>BD15-AG15</f>
        <v>0.01666666666666672</v>
      </c>
      <c r="BG15" s="43" t="s">
        <v>100</v>
      </c>
      <c r="BH15" s="43" t="s">
        <v>100</v>
      </c>
      <c r="BI15" s="43" t="s">
        <v>100</v>
      </c>
      <c r="BJ15" s="43" t="s">
        <v>100</v>
      </c>
      <c r="BK15" s="40">
        <f>BL15-BD15</f>
        <v>0.08263888888888893</v>
      </c>
      <c r="BL15" s="41">
        <v>0.9597222222222223</v>
      </c>
      <c r="BM15" s="39">
        <v>13</v>
      </c>
      <c r="BN15" s="42">
        <v>0.9597222222222223</v>
      </c>
      <c r="BO15" s="40">
        <f>BN15-BL15</f>
        <v>0</v>
      </c>
      <c r="BP15" s="43" t="s">
        <v>100</v>
      </c>
      <c r="BQ15" s="55"/>
      <c r="BR15" s="55"/>
      <c r="BS15" s="55"/>
      <c r="BT15" s="55"/>
      <c r="BU15" s="55"/>
      <c r="BV15" s="44">
        <f>BX15-BN15</f>
        <v>0.03541666666666665</v>
      </c>
      <c r="BW15" s="45"/>
      <c r="BX15" s="44">
        <v>0.9951388888888889</v>
      </c>
      <c r="BY15" s="47">
        <v>25</v>
      </c>
      <c r="BZ15" s="44">
        <f>BX15-D15</f>
        <v>0.5368055555555555</v>
      </c>
      <c r="CA15" s="44"/>
      <c r="CB15" s="44">
        <f>BZ15-CA15-AE15</f>
        <v>0.5368055555555555</v>
      </c>
      <c r="CC15" s="39">
        <v>11</v>
      </c>
      <c r="CD15" s="53" t="s">
        <v>101</v>
      </c>
      <c r="CE15" s="53"/>
      <c r="CG15" s="52"/>
    </row>
    <row r="16" spans="1:85" ht="12.75">
      <c r="A16" s="96">
        <v>13</v>
      </c>
      <c r="B16" s="97">
        <v>31</v>
      </c>
      <c r="C16" s="98" t="s">
        <v>230</v>
      </c>
      <c r="D16" s="136">
        <v>0.4583333333333333</v>
      </c>
      <c r="E16" s="38" t="s">
        <v>231</v>
      </c>
      <c r="F16" s="38" t="s">
        <v>231</v>
      </c>
      <c r="G16" s="39"/>
      <c r="H16" s="38" t="s">
        <v>232</v>
      </c>
      <c r="I16" s="38" t="s">
        <v>233</v>
      </c>
      <c r="J16" s="40">
        <f>K16-D16</f>
        <v>0.04791666666666666</v>
      </c>
      <c r="K16" s="137">
        <v>0.50625</v>
      </c>
      <c r="L16" s="138"/>
      <c r="M16" s="42">
        <v>0.5069444444444444</v>
      </c>
      <c r="N16" s="40">
        <f>M16-K16</f>
        <v>0.000694444444444442</v>
      </c>
      <c r="O16" s="43" t="s">
        <v>100</v>
      </c>
      <c r="P16" s="43" t="s">
        <v>100</v>
      </c>
      <c r="Q16" s="43" t="s">
        <v>100</v>
      </c>
      <c r="R16" s="43" t="s">
        <v>100</v>
      </c>
      <c r="S16" s="43" t="s">
        <v>100</v>
      </c>
      <c r="T16" s="43" t="s">
        <v>100</v>
      </c>
      <c r="U16" s="43" t="s">
        <v>100</v>
      </c>
      <c r="V16" s="43" t="s">
        <v>100</v>
      </c>
      <c r="W16" s="40">
        <f>X16-M16</f>
        <v>0.14722222222222225</v>
      </c>
      <c r="X16" s="41">
        <v>0.6541666666666667</v>
      </c>
      <c r="Y16" s="39">
        <v>13</v>
      </c>
      <c r="Z16" s="42">
        <v>0.8375</v>
      </c>
      <c r="AA16" s="40">
        <f>Z16-BC16</f>
        <v>0</v>
      </c>
      <c r="AB16" s="41"/>
      <c r="AC16" s="40"/>
      <c r="AD16" s="40"/>
      <c r="AE16" s="44"/>
      <c r="AF16" s="40">
        <f>AG16-Z16</f>
        <v>0.03472222222222221</v>
      </c>
      <c r="AG16" s="41">
        <v>0.8722222222222222</v>
      </c>
      <c r="AH16" s="39"/>
      <c r="AI16" s="42">
        <v>0.6680555555555556</v>
      </c>
      <c r="AJ16" s="40">
        <f>AI16-X16</f>
        <v>0.01388888888888895</v>
      </c>
      <c r="AK16" s="43" t="s">
        <v>100</v>
      </c>
      <c r="AL16" s="43" t="s">
        <v>100</v>
      </c>
      <c r="AM16" s="43" t="s">
        <v>100</v>
      </c>
      <c r="AN16" s="43" t="s">
        <v>100</v>
      </c>
      <c r="AO16" s="43" t="s">
        <v>100</v>
      </c>
      <c r="AP16" s="40">
        <f>AQ16-AI16</f>
        <v>0.06527777777777777</v>
      </c>
      <c r="AQ16" s="41">
        <v>0.7333333333333334</v>
      </c>
      <c r="AR16" s="39"/>
      <c r="AS16" s="42">
        <v>0.7361111111111112</v>
      </c>
      <c r="AT16" s="40">
        <f>AS16-AQ16</f>
        <v>0.002777777777777768</v>
      </c>
      <c r="AU16" s="43" t="s">
        <v>100</v>
      </c>
      <c r="AV16" s="43" t="s">
        <v>100</v>
      </c>
      <c r="AW16" s="43" t="s">
        <v>100</v>
      </c>
      <c r="AX16" s="43" t="s">
        <v>100</v>
      </c>
      <c r="AY16" s="43" t="s">
        <v>100</v>
      </c>
      <c r="AZ16" s="43" t="s">
        <v>100</v>
      </c>
      <c r="BA16" s="43" t="s">
        <v>100</v>
      </c>
      <c r="BB16" s="40">
        <f>BC16-AS16</f>
        <v>0.10138888888888886</v>
      </c>
      <c r="BC16" s="41">
        <v>0.8375</v>
      </c>
      <c r="BD16" s="42">
        <v>0.8875000000000001</v>
      </c>
      <c r="BE16" s="39"/>
      <c r="BF16" s="40">
        <f>BD16-AG16</f>
        <v>0.015277777777777835</v>
      </c>
      <c r="BG16" s="43" t="s">
        <v>100</v>
      </c>
      <c r="BH16" s="43" t="s">
        <v>100</v>
      </c>
      <c r="BI16" s="43" t="s">
        <v>100</v>
      </c>
      <c r="BJ16" s="43" t="s">
        <v>100</v>
      </c>
      <c r="BK16" s="40">
        <f>BL16-BD16</f>
        <v>0.07013888888888886</v>
      </c>
      <c r="BL16" s="41">
        <v>0.9576388888888889</v>
      </c>
      <c r="BM16" s="39">
        <v>11</v>
      </c>
      <c r="BN16" s="42">
        <v>0.9611111111111111</v>
      </c>
      <c r="BO16" s="40">
        <f>BN16-BL16</f>
        <v>0.00347222222222221</v>
      </c>
      <c r="BP16" s="55"/>
      <c r="BQ16" s="55"/>
      <c r="BR16" s="55"/>
      <c r="BS16" s="55"/>
      <c r="BT16" s="55"/>
      <c r="BU16" s="55"/>
      <c r="BV16" s="44"/>
      <c r="BW16" s="45"/>
      <c r="BX16" s="44">
        <v>0.0006944444444444445</v>
      </c>
      <c r="BY16" s="47">
        <v>24</v>
      </c>
      <c r="BZ16" s="44">
        <v>0.5006944444444444</v>
      </c>
      <c r="CA16" s="44"/>
      <c r="CB16" s="44">
        <f>BZ16-CA16-AE16</f>
        <v>0.5006944444444444</v>
      </c>
      <c r="CC16" s="39">
        <v>12</v>
      </c>
      <c r="CD16" s="53" t="s">
        <v>107</v>
      </c>
      <c r="CE16" s="53">
        <v>4</v>
      </c>
      <c r="CG16" s="52"/>
    </row>
    <row r="17" spans="1:85" ht="12.75">
      <c r="A17" s="96">
        <v>9</v>
      </c>
      <c r="B17" s="97">
        <v>27</v>
      </c>
      <c r="C17" s="98" t="s">
        <v>234</v>
      </c>
      <c r="D17" s="136">
        <v>0.4583333333333333</v>
      </c>
      <c r="E17" s="38" t="s">
        <v>235</v>
      </c>
      <c r="F17" s="38" t="s">
        <v>235</v>
      </c>
      <c r="G17" s="39"/>
      <c r="H17" s="38" t="s">
        <v>236</v>
      </c>
      <c r="I17" s="38" t="s">
        <v>237</v>
      </c>
      <c r="J17" s="40">
        <f>K17-D17</f>
        <v>0.036805555555555536</v>
      </c>
      <c r="K17" s="137">
        <v>0.49513888888888885</v>
      </c>
      <c r="L17" s="138"/>
      <c r="M17" s="42">
        <v>0.50625</v>
      </c>
      <c r="N17" s="40">
        <f>M17-K17</f>
        <v>0.011111111111111127</v>
      </c>
      <c r="O17" s="43" t="s">
        <v>100</v>
      </c>
      <c r="P17" s="43" t="s">
        <v>100</v>
      </c>
      <c r="Q17" s="43" t="s">
        <v>100</v>
      </c>
      <c r="R17" s="43" t="s">
        <v>100</v>
      </c>
      <c r="S17" s="43" t="s">
        <v>100</v>
      </c>
      <c r="T17" s="43" t="s">
        <v>100</v>
      </c>
      <c r="U17" s="43" t="s">
        <v>100</v>
      </c>
      <c r="V17" s="43" t="s">
        <v>100</v>
      </c>
      <c r="W17" s="40">
        <f>X17-M17</f>
        <v>0.1479166666666667</v>
      </c>
      <c r="X17" s="41">
        <v>0.6541666666666667</v>
      </c>
      <c r="Y17" s="39">
        <v>13</v>
      </c>
      <c r="Z17" s="42">
        <v>0.8472222222222222</v>
      </c>
      <c r="AA17" s="40">
        <f>Z17-BC17</f>
        <v>0.009722222222222188</v>
      </c>
      <c r="AB17" s="41"/>
      <c r="AC17" s="40"/>
      <c r="AD17" s="40"/>
      <c r="AE17" s="44"/>
      <c r="AF17" s="40">
        <f>AG17-Z17</f>
        <v>0.022222222222222254</v>
      </c>
      <c r="AG17" s="41">
        <v>0.8694444444444445</v>
      </c>
      <c r="AH17" s="39"/>
      <c r="AI17" s="42">
        <v>0.6729166666666666</v>
      </c>
      <c r="AJ17" s="40">
        <f>AI17-X17</f>
        <v>0.018749999999999933</v>
      </c>
      <c r="AK17" s="43" t="s">
        <v>100</v>
      </c>
      <c r="AL17" s="43" t="s">
        <v>100</v>
      </c>
      <c r="AM17" s="43" t="s">
        <v>100</v>
      </c>
      <c r="AN17" s="43" t="s">
        <v>100</v>
      </c>
      <c r="AO17" s="43" t="s">
        <v>100</v>
      </c>
      <c r="AP17" s="40">
        <f>AQ17-AI17</f>
        <v>0.060416666666666785</v>
      </c>
      <c r="AQ17" s="41">
        <v>0.7333333333333334</v>
      </c>
      <c r="AR17" s="39"/>
      <c r="AS17" s="42">
        <v>0.7354166666666666</v>
      </c>
      <c r="AT17" s="40">
        <f>AS17-AQ17</f>
        <v>0.002083333333333215</v>
      </c>
      <c r="AU17" s="43" t="s">
        <v>100</v>
      </c>
      <c r="AV17" s="43" t="s">
        <v>100</v>
      </c>
      <c r="AW17" s="43" t="s">
        <v>100</v>
      </c>
      <c r="AX17" s="43" t="s">
        <v>100</v>
      </c>
      <c r="AY17" s="43" t="s">
        <v>100</v>
      </c>
      <c r="AZ17" s="43" t="s">
        <v>100</v>
      </c>
      <c r="BA17" s="43" t="s">
        <v>100</v>
      </c>
      <c r="BB17" s="40">
        <f>BC17-AS17</f>
        <v>0.10208333333333341</v>
      </c>
      <c r="BC17" s="41">
        <v>0.8375</v>
      </c>
      <c r="BD17" s="42">
        <v>0.8875000000000001</v>
      </c>
      <c r="BE17" s="39"/>
      <c r="BF17" s="40">
        <f>BD17-AG17</f>
        <v>0.018055555555555602</v>
      </c>
      <c r="BG17" s="43" t="s">
        <v>100</v>
      </c>
      <c r="BH17" s="43" t="s">
        <v>100</v>
      </c>
      <c r="BI17" s="43" t="s">
        <v>100</v>
      </c>
      <c r="BJ17" s="43" t="s">
        <v>100</v>
      </c>
      <c r="BK17" s="40">
        <f>BL17-BD17</f>
        <v>0.07013888888888886</v>
      </c>
      <c r="BL17" s="41">
        <v>0.9576388888888889</v>
      </c>
      <c r="BM17" s="39">
        <v>11</v>
      </c>
      <c r="BN17" s="42">
        <v>0.9611111111111111</v>
      </c>
      <c r="BO17" s="40">
        <f>BN17-BL17</f>
        <v>0.00347222222222221</v>
      </c>
      <c r="BP17" s="55"/>
      <c r="BQ17" s="55"/>
      <c r="BR17" s="55"/>
      <c r="BS17" s="55"/>
      <c r="BT17" s="55"/>
      <c r="BU17" s="55"/>
      <c r="BV17" s="44"/>
      <c r="BW17" s="45"/>
      <c r="BX17" s="44">
        <v>0.9923611111111111</v>
      </c>
      <c r="BY17" s="47">
        <v>24</v>
      </c>
      <c r="BZ17" s="44">
        <f>BX17-D17</f>
        <v>0.5340277777777778</v>
      </c>
      <c r="CA17" s="44"/>
      <c r="CB17" s="44">
        <f>BZ17-CA17-AE17</f>
        <v>0.5340277777777778</v>
      </c>
      <c r="CC17" s="39">
        <v>12</v>
      </c>
      <c r="CD17" s="53" t="s">
        <v>107</v>
      </c>
      <c r="CE17" s="53">
        <v>5</v>
      </c>
      <c r="CG17" s="52"/>
    </row>
    <row r="18" spans="1:85" ht="12.75">
      <c r="A18" s="96">
        <v>14</v>
      </c>
      <c r="B18" s="97">
        <v>24</v>
      </c>
      <c r="C18" s="98" t="s">
        <v>238</v>
      </c>
      <c r="D18" s="136">
        <v>0.4583333333333333</v>
      </c>
      <c r="E18" s="38"/>
      <c r="F18" s="38"/>
      <c r="G18" s="39"/>
      <c r="H18" s="38" t="s">
        <v>239</v>
      </c>
      <c r="I18" s="38"/>
      <c r="J18" s="40">
        <f>K18-D18</f>
        <v>0.03333333333333338</v>
      </c>
      <c r="K18" s="137">
        <v>0.4916666666666667</v>
      </c>
      <c r="L18" s="138"/>
      <c r="M18" s="42">
        <v>0.49374999999999997</v>
      </c>
      <c r="N18" s="40">
        <f>M18-K18</f>
        <v>0.0020833333333332704</v>
      </c>
      <c r="O18" s="43" t="s">
        <v>100</v>
      </c>
      <c r="P18" s="43" t="s">
        <v>100</v>
      </c>
      <c r="Q18" s="43" t="s">
        <v>100</v>
      </c>
      <c r="R18" s="43" t="s">
        <v>100</v>
      </c>
      <c r="S18" s="43" t="s">
        <v>100</v>
      </c>
      <c r="T18" s="43" t="s">
        <v>100</v>
      </c>
      <c r="U18" s="43" t="s">
        <v>100</v>
      </c>
      <c r="V18" s="43" t="s">
        <v>100</v>
      </c>
      <c r="W18" s="40">
        <f>X18-M18</f>
        <v>0.19722222222222224</v>
      </c>
      <c r="X18" s="41">
        <v>0.6909722222222222</v>
      </c>
      <c r="Y18" s="39">
        <v>15</v>
      </c>
      <c r="Z18" s="42"/>
      <c r="AA18" s="40">
        <f>Z18-X18</f>
        <v>-0.6909722222222222</v>
      </c>
      <c r="AB18" s="41"/>
      <c r="AC18" s="40"/>
      <c r="AD18" s="40"/>
      <c r="AE18" s="44"/>
      <c r="AF18" s="40">
        <f>AG18-Z18</f>
        <v>0</v>
      </c>
      <c r="AG18" s="44"/>
      <c r="AH18" s="39"/>
      <c r="AI18" s="42">
        <v>0.7006944444444444</v>
      </c>
      <c r="AJ18" s="40">
        <f>AI18-X18</f>
        <v>0.009722222222222188</v>
      </c>
      <c r="AK18" s="43" t="s">
        <v>100</v>
      </c>
      <c r="AL18" s="43" t="s">
        <v>100</v>
      </c>
      <c r="AM18" s="43" t="s">
        <v>100</v>
      </c>
      <c r="AN18" s="43" t="s">
        <v>100</v>
      </c>
      <c r="AO18" s="43" t="s">
        <v>100</v>
      </c>
      <c r="AP18" s="40">
        <f>AQ18-AI18</f>
        <v>0.0888888888888889</v>
      </c>
      <c r="AQ18" s="41">
        <v>0.7895833333333333</v>
      </c>
      <c r="AR18" s="39"/>
      <c r="AS18" s="42">
        <v>0.8013888888888889</v>
      </c>
      <c r="AT18" s="40">
        <f>AS18-AQ18</f>
        <v>0.011805555555555625</v>
      </c>
      <c r="AU18" s="43" t="s">
        <v>100</v>
      </c>
      <c r="AV18" s="43" t="s">
        <v>100</v>
      </c>
      <c r="AW18" s="43" t="s">
        <v>100</v>
      </c>
      <c r="AX18" s="43" t="s">
        <v>100</v>
      </c>
      <c r="AY18" s="43" t="s">
        <v>100</v>
      </c>
      <c r="AZ18" s="43" t="s">
        <v>100</v>
      </c>
      <c r="BA18" s="43" t="s">
        <v>100</v>
      </c>
      <c r="BB18" s="40">
        <f>BC18-AS18</f>
        <v>0.12152777777777768</v>
      </c>
      <c r="BC18" s="41">
        <v>0.9229166666666666</v>
      </c>
      <c r="BD18" s="54"/>
      <c r="BE18" s="39">
        <v>14</v>
      </c>
      <c r="BF18" s="44"/>
      <c r="BG18" s="55"/>
      <c r="BH18" s="55"/>
      <c r="BI18" s="55"/>
      <c r="BJ18" s="55"/>
      <c r="BK18" s="44"/>
      <c r="BL18" s="44"/>
      <c r="BM18" s="39">
        <v>14</v>
      </c>
      <c r="BN18" s="54"/>
      <c r="BO18" s="44"/>
      <c r="BP18" s="55"/>
      <c r="BQ18" s="55"/>
      <c r="BR18" s="55"/>
      <c r="BS18" s="55"/>
      <c r="BT18" s="55"/>
      <c r="BU18" s="55"/>
      <c r="BV18" s="44"/>
      <c r="BW18" s="45"/>
      <c r="BX18" s="44"/>
      <c r="BY18" s="47">
        <v>20</v>
      </c>
      <c r="BZ18" s="44">
        <f>BC18-D18</f>
        <v>0.4645833333333333</v>
      </c>
      <c r="CA18" s="44"/>
      <c r="CB18" s="44">
        <f>BZ18-CA18-AE18</f>
        <v>0.4645833333333333</v>
      </c>
      <c r="CC18" s="39">
        <v>14</v>
      </c>
      <c r="CD18" s="53" t="s">
        <v>107</v>
      </c>
      <c r="CE18" s="53">
        <v>6</v>
      </c>
      <c r="CG18" s="52"/>
    </row>
    <row r="19" spans="1:85" ht="12.75">
      <c r="A19" s="96">
        <v>15</v>
      </c>
      <c r="B19" s="97">
        <v>23</v>
      </c>
      <c r="C19" s="98" t="s">
        <v>240</v>
      </c>
      <c r="D19" s="136">
        <v>0.4583333333333333</v>
      </c>
      <c r="E19" s="38" t="s">
        <v>241</v>
      </c>
      <c r="F19" s="38" t="s">
        <v>241</v>
      </c>
      <c r="G19" s="39"/>
      <c r="H19" s="38" t="s">
        <v>242</v>
      </c>
      <c r="I19" s="38" t="s">
        <v>243</v>
      </c>
      <c r="J19" s="40">
        <f>K19-D19</f>
        <v>0.04652777777777778</v>
      </c>
      <c r="K19" s="137">
        <v>0.5048611111111111</v>
      </c>
      <c r="L19" s="138"/>
      <c r="M19" s="42">
        <v>0.50625</v>
      </c>
      <c r="N19" s="40">
        <f>M19-K19</f>
        <v>0.001388888888888884</v>
      </c>
      <c r="O19" s="43" t="s">
        <v>100</v>
      </c>
      <c r="P19" s="43" t="s">
        <v>100</v>
      </c>
      <c r="Q19" s="43" t="s">
        <v>100</v>
      </c>
      <c r="R19" s="43" t="s">
        <v>100</v>
      </c>
      <c r="S19" s="43" t="s">
        <v>100</v>
      </c>
      <c r="T19" s="43" t="s">
        <v>100</v>
      </c>
      <c r="U19" s="43" t="s">
        <v>100</v>
      </c>
      <c r="V19" s="43" t="s">
        <v>100</v>
      </c>
      <c r="W19" s="40">
        <f>X19-M19</f>
        <v>0.1347222222222222</v>
      </c>
      <c r="X19" s="41">
        <v>0.6409722222222222</v>
      </c>
      <c r="Y19" s="39">
        <v>11</v>
      </c>
      <c r="Z19" s="54"/>
      <c r="AA19" s="44"/>
      <c r="AB19" s="44"/>
      <c r="AC19" s="44"/>
      <c r="AD19" s="44"/>
      <c r="AE19" s="44"/>
      <c r="AF19" s="44"/>
      <c r="AG19" s="44"/>
      <c r="AH19" s="139"/>
      <c r="AI19" s="42">
        <v>0.6597222222222222</v>
      </c>
      <c r="AJ19" s="40">
        <f>AI19-X19</f>
        <v>0.018750000000000044</v>
      </c>
      <c r="AK19" s="55"/>
      <c r="AL19" s="55"/>
      <c r="AM19" s="55"/>
      <c r="AN19" s="55"/>
      <c r="AO19" s="55"/>
      <c r="AP19" s="44"/>
      <c r="AQ19" s="44"/>
      <c r="AR19" s="139"/>
      <c r="AS19" s="54"/>
      <c r="AT19" s="44"/>
      <c r="AU19" s="55"/>
      <c r="AV19" s="55"/>
      <c r="AW19" s="55"/>
      <c r="AX19" s="55"/>
      <c r="AY19" s="55"/>
      <c r="AZ19" s="55"/>
      <c r="BA19" s="55"/>
      <c r="BB19" s="44"/>
      <c r="BC19" s="44"/>
      <c r="BD19" s="54"/>
      <c r="BE19" s="39">
        <v>15</v>
      </c>
      <c r="BF19" s="44"/>
      <c r="BG19" s="55"/>
      <c r="BH19" s="55"/>
      <c r="BI19" s="55"/>
      <c r="BJ19" s="55"/>
      <c r="BK19" s="44"/>
      <c r="BL19" s="44"/>
      <c r="BM19" s="39">
        <v>15</v>
      </c>
      <c r="BN19" s="54"/>
      <c r="BO19" s="44"/>
      <c r="BP19" s="55"/>
      <c r="BQ19" s="55"/>
      <c r="BR19" s="55"/>
      <c r="BS19" s="55"/>
      <c r="BT19" s="55"/>
      <c r="BU19" s="55"/>
      <c r="BV19" s="44"/>
      <c r="BW19" s="45"/>
      <c r="BX19" s="44"/>
      <c r="BY19" s="47">
        <v>8</v>
      </c>
      <c r="BZ19" s="44">
        <f>AI19-D19</f>
        <v>0.2013888888888889</v>
      </c>
      <c r="CA19" s="44"/>
      <c r="CB19" s="44">
        <f>BZ19-CA19-AE19</f>
        <v>0.2013888888888889</v>
      </c>
      <c r="CC19" s="39">
        <v>15</v>
      </c>
      <c r="CD19" s="53" t="s">
        <v>101</v>
      </c>
      <c r="CE19" s="53"/>
      <c r="CG19" s="52"/>
    </row>
    <row r="20" spans="1:85" ht="12.75">
      <c r="A20" s="96">
        <v>16</v>
      </c>
      <c r="B20" s="97">
        <v>35</v>
      </c>
      <c r="C20" s="98" t="s">
        <v>244</v>
      </c>
      <c r="D20" s="136">
        <v>0.4583333333333333</v>
      </c>
      <c r="E20" s="38"/>
      <c r="F20" s="38"/>
      <c r="G20" s="39"/>
      <c r="H20" s="38" t="s">
        <v>245</v>
      </c>
      <c r="I20" s="38"/>
      <c r="J20" s="40">
        <f>K20-D20</f>
        <v>0.09513888888888894</v>
      </c>
      <c r="K20" s="137">
        <v>0.5534722222222223</v>
      </c>
      <c r="L20" s="138"/>
      <c r="M20" s="41">
        <v>0.5534722222222223</v>
      </c>
      <c r="N20" s="40">
        <f>M20-K20</f>
        <v>0</v>
      </c>
      <c r="O20" s="43" t="s">
        <v>100</v>
      </c>
      <c r="P20" s="43" t="s">
        <v>100</v>
      </c>
      <c r="Q20" s="43" t="s">
        <v>100</v>
      </c>
      <c r="R20" s="55"/>
      <c r="S20" s="55"/>
      <c r="T20" s="55"/>
      <c r="U20" s="55"/>
      <c r="V20" s="55"/>
      <c r="W20" s="40">
        <f>X20-M20</f>
        <v>0.21180555555555558</v>
      </c>
      <c r="X20" s="41">
        <v>0.7652777777777778</v>
      </c>
      <c r="Y20" s="39">
        <v>16</v>
      </c>
      <c r="Z20" s="54"/>
      <c r="AA20" s="44"/>
      <c r="AB20" s="44"/>
      <c r="AC20" s="44"/>
      <c r="AD20" s="44"/>
      <c r="AE20" s="44"/>
      <c r="AF20" s="44"/>
      <c r="AG20" s="44"/>
      <c r="AH20" s="139"/>
      <c r="AI20" s="54"/>
      <c r="AJ20" s="44"/>
      <c r="AK20" s="55"/>
      <c r="AL20" s="55"/>
      <c r="AM20" s="55"/>
      <c r="AN20" s="55"/>
      <c r="AO20" s="55"/>
      <c r="AP20" s="44"/>
      <c r="AQ20" s="44"/>
      <c r="AR20" s="139"/>
      <c r="AS20" s="54"/>
      <c r="AT20" s="44"/>
      <c r="AU20" s="55"/>
      <c r="AV20" s="55"/>
      <c r="AW20" s="55"/>
      <c r="AX20" s="55"/>
      <c r="AY20" s="55"/>
      <c r="AZ20" s="55"/>
      <c r="BA20" s="55"/>
      <c r="BB20" s="44"/>
      <c r="BC20" s="44"/>
      <c r="BD20" s="54"/>
      <c r="BE20" s="39">
        <v>16</v>
      </c>
      <c r="BF20" s="44"/>
      <c r="BG20" s="55"/>
      <c r="BH20" s="55"/>
      <c r="BI20" s="55"/>
      <c r="BJ20" s="55"/>
      <c r="BK20" s="44"/>
      <c r="BL20" s="44">
        <v>0.8381944444444445</v>
      </c>
      <c r="BM20" s="39">
        <v>16</v>
      </c>
      <c r="BN20" s="54"/>
      <c r="BO20" s="44"/>
      <c r="BP20" s="55"/>
      <c r="BQ20" s="55"/>
      <c r="BR20" s="55"/>
      <c r="BS20" s="55"/>
      <c r="BT20" s="55"/>
      <c r="BU20" s="55"/>
      <c r="BV20" s="44"/>
      <c r="BW20" s="45"/>
      <c r="BX20" s="44"/>
      <c r="BY20" s="47">
        <v>3</v>
      </c>
      <c r="BZ20" s="44">
        <f>X20-D20</f>
        <v>0.3069444444444445</v>
      </c>
      <c r="CA20" s="44"/>
      <c r="CB20" s="44">
        <f>BZ20-CA20-AE20</f>
        <v>0.3069444444444445</v>
      </c>
      <c r="CC20" s="39">
        <v>16</v>
      </c>
      <c r="CD20" s="53" t="s">
        <v>101</v>
      </c>
      <c r="CE20" s="53"/>
      <c r="CG20" s="52"/>
    </row>
    <row r="21" spans="1:83" ht="13.5" thickBot="1">
      <c r="A21" s="116"/>
      <c r="B21" s="117">
        <v>22</v>
      </c>
      <c r="C21" s="118" t="s">
        <v>246</v>
      </c>
      <c r="D21" s="140"/>
      <c r="E21" s="141"/>
      <c r="F21" s="141"/>
      <c r="G21" s="142"/>
      <c r="H21" s="141"/>
      <c r="I21" s="141"/>
      <c r="J21" s="143"/>
      <c r="K21" s="144"/>
      <c r="L21" s="145"/>
      <c r="M21" s="54"/>
      <c r="N21" s="44"/>
      <c r="O21" s="55"/>
      <c r="P21" s="55"/>
      <c r="Q21" s="55"/>
      <c r="R21" s="55"/>
      <c r="S21" s="55"/>
      <c r="T21" s="55"/>
      <c r="U21" s="55"/>
      <c r="V21" s="55"/>
      <c r="W21" s="44"/>
      <c r="X21" s="44"/>
      <c r="Y21" s="139"/>
      <c r="Z21" s="54"/>
      <c r="AA21" s="44"/>
      <c r="AB21" s="44"/>
      <c r="AC21" s="44"/>
      <c r="AD21" s="44"/>
      <c r="AE21" s="44"/>
      <c r="AF21" s="44"/>
      <c r="AG21" s="44"/>
      <c r="AH21" s="139"/>
      <c r="AI21" s="54"/>
      <c r="AJ21" s="44"/>
      <c r="AK21" s="55"/>
      <c r="AL21" s="55"/>
      <c r="AM21" s="55"/>
      <c r="AN21" s="55"/>
      <c r="AO21" s="55"/>
      <c r="AP21" s="44"/>
      <c r="AQ21" s="44"/>
      <c r="AR21" s="139"/>
      <c r="AS21" s="54"/>
      <c r="AT21" s="44"/>
      <c r="AU21" s="55"/>
      <c r="AV21" s="55"/>
      <c r="AW21" s="55"/>
      <c r="AX21" s="55"/>
      <c r="AY21" s="55"/>
      <c r="AZ21" s="55"/>
      <c r="BA21" s="55"/>
      <c r="BB21" s="44"/>
      <c r="BC21" s="44"/>
      <c r="BD21" s="54"/>
      <c r="BE21" s="139"/>
      <c r="BF21" s="44"/>
      <c r="BG21" s="55"/>
      <c r="BH21" s="55"/>
      <c r="BI21" s="55"/>
      <c r="BJ21" s="55"/>
      <c r="BK21" s="44"/>
      <c r="BL21" s="44"/>
      <c r="BM21" s="139"/>
      <c r="BN21" s="54"/>
      <c r="BO21" s="44"/>
      <c r="BP21" s="55"/>
      <c r="BQ21" s="55"/>
      <c r="BR21" s="55"/>
      <c r="BS21" s="55"/>
      <c r="BT21" s="55"/>
      <c r="BU21" s="55"/>
      <c r="BV21" s="44"/>
      <c r="BW21" s="146"/>
      <c r="BX21" s="44"/>
      <c r="BY21" s="139"/>
      <c r="BZ21" s="44"/>
      <c r="CA21" s="44"/>
      <c r="CB21" s="44"/>
      <c r="CC21" s="139"/>
      <c r="CD21" s="53"/>
      <c r="CE21" s="53"/>
    </row>
    <row r="22" spans="1:81" s="50" customFormat="1" ht="12.7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</row>
    <row r="23" spans="1:3" s="50" customFormat="1" ht="12.75">
      <c r="A23" s="56"/>
      <c r="B23" s="56"/>
      <c r="C23" s="2"/>
    </row>
    <row r="24" spans="1:3" s="50" customFormat="1" ht="12.75">
      <c r="A24" s="56"/>
      <c r="B24" s="56"/>
      <c r="C24" s="2"/>
    </row>
    <row r="25" spans="1:3" s="50" customFormat="1" ht="12.75">
      <c r="A25" s="56"/>
      <c r="B25" s="56"/>
      <c r="C25" s="2"/>
    </row>
    <row r="26" spans="1:3" s="50" customFormat="1" ht="12.75">
      <c r="A26" s="56"/>
      <c r="B26" s="56"/>
      <c r="C26" s="2"/>
    </row>
    <row r="27" spans="1:3" s="50" customFormat="1" ht="12.75">
      <c r="A27" s="2"/>
      <c r="B27" s="56"/>
      <c r="C27" s="2"/>
    </row>
    <row r="28" spans="1:3" s="50" customFormat="1" ht="12.75">
      <c r="A28" s="2"/>
      <c r="B28" s="56"/>
      <c r="C28" s="2"/>
    </row>
    <row r="29" spans="1:3" s="50" customFormat="1" ht="12.75">
      <c r="A29" s="2"/>
      <c r="B29" s="56"/>
      <c r="C29" s="2"/>
    </row>
    <row r="30" ht="12.75">
      <c r="B30" s="56"/>
    </row>
    <row r="31" ht="12.75">
      <c r="B31" s="56"/>
    </row>
    <row r="32" ht="12.75">
      <c r="B32" s="56"/>
    </row>
    <row r="33" ht="12.75">
      <c r="B33" s="56"/>
    </row>
    <row r="34" ht="12.75">
      <c r="B34" s="56"/>
    </row>
    <row r="35" ht="12.75">
      <c r="B35" s="56"/>
    </row>
    <row r="36" ht="12.75">
      <c r="B36" s="56"/>
    </row>
    <row r="37" ht="12.75">
      <c r="B37" s="56"/>
    </row>
    <row r="38" ht="12.75">
      <c r="B38" s="56"/>
    </row>
    <row r="39" ht="12.75">
      <c r="B39" s="56"/>
    </row>
    <row r="40" ht="12.75">
      <c r="B40" s="56"/>
    </row>
    <row r="41" ht="12.75">
      <c r="B41" s="56"/>
    </row>
    <row r="42" ht="12.75">
      <c r="B42" s="56"/>
    </row>
    <row r="43" ht="12.75">
      <c r="B43" s="56"/>
    </row>
    <row r="44" ht="12.75">
      <c r="B44" s="56"/>
    </row>
    <row r="45" ht="12.75">
      <c r="B45" s="56"/>
    </row>
    <row r="47" ht="12.75">
      <c r="B47" s="56"/>
    </row>
    <row r="48" ht="12.75">
      <c r="B48" s="56"/>
    </row>
    <row r="49" ht="12.75">
      <c r="B49" s="56"/>
    </row>
    <row r="50" ht="12.75">
      <c r="B50" s="57"/>
    </row>
  </sheetData>
  <sheetProtection/>
  <mergeCells count="29">
    <mergeCell ref="BP3:BV3"/>
    <mergeCell ref="AK3:AP3"/>
    <mergeCell ref="AQ3:AT3"/>
    <mergeCell ref="AU3:BB3"/>
    <mergeCell ref="BC3:BF3"/>
    <mergeCell ref="BG3:BK3"/>
    <mergeCell ref="BL3:BO3"/>
    <mergeCell ref="E3:J3"/>
    <mergeCell ref="K3:N3"/>
    <mergeCell ref="O3:W3"/>
    <mergeCell ref="X3:AA3"/>
    <mergeCell ref="AB3:AF3"/>
    <mergeCell ref="AG3:AJ3"/>
    <mergeCell ref="BI1:BR1"/>
    <mergeCell ref="BS1:CB1"/>
    <mergeCell ref="A2:J2"/>
    <mergeCell ref="K2:T2"/>
    <mergeCell ref="U2:AD2"/>
    <mergeCell ref="AE2:AN2"/>
    <mergeCell ref="AO2:AX2"/>
    <mergeCell ref="AY2:BH2"/>
    <mergeCell ref="BI2:BR2"/>
    <mergeCell ref="BS2:CB2"/>
    <mergeCell ref="A1:J1"/>
    <mergeCell ref="K1:T1"/>
    <mergeCell ref="U1:AD1"/>
    <mergeCell ref="AE1:AN1"/>
    <mergeCell ref="AO1:AX1"/>
    <mergeCell ref="AY1:BH1"/>
  </mergeCells>
  <printOptions/>
  <pageMargins left="0.15748031496062992" right="0.1968503937007874" top="0.31496062992125984" bottom="0.2362204724409449" header="0.31496062992125984" footer="0.31496062992125984"/>
  <pageSetup fitToWidth="3" fitToHeight="1"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N38"/>
  <sheetViews>
    <sheetView zoomScalePageLayoutView="0" workbookViewId="0" topLeftCell="A1">
      <pane xSplit="3" ySplit="3" topLeftCell="D4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ColWidth="17.140625" defaultRowHeight="12.75"/>
  <cols>
    <col min="1" max="1" width="3.140625" style="2" bestFit="1" customWidth="1"/>
    <col min="2" max="2" width="4.28125" style="2" bestFit="1" customWidth="1"/>
    <col min="3" max="3" width="17.00390625" style="2" bestFit="1" customWidth="1"/>
    <col min="4" max="4" width="5.57421875" style="50" bestFit="1" customWidth="1"/>
    <col min="5" max="5" width="6.140625" style="50" customWidth="1"/>
    <col min="6" max="6" width="6.8515625" style="50" bestFit="1" customWidth="1"/>
    <col min="7" max="7" width="5.7109375" style="50" customWidth="1"/>
    <col min="8" max="8" width="6.8515625" style="50" bestFit="1" customWidth="1"/>
    <col min="9" max="9" width="6.28125" style="50" bestFit="1" customWidth="1"/>
    <col min="10" max="10" width="6.8515625" style="50" bestFit="1" customWidth="1"/>
    <col min="11" max="11" width="6.140625" style="50" bestFit="1" customWidth="1"/>
    <col min="12" max="12" width="7.28125" style="50" bestFit="1" customWidth="1"/>
    <col min="13" max="13" width="6.28125" style="50" bestFit="1" customWidth="1"/>
    <col min="14" max="26" width="3.28125" style="50" customWidth="1"/>
    <col min="27" max="27" width="6.28125" style="50" bestFit="1" customWidth="1"/>
    <col min="28" max="28" width="2.57421875" style="50" customWidth="1"/>
    <col min="29" max="29" width="6.8515625" style="50" bestFit="1" customWidth="1"/>
    <col min="30" max="30" width="5.8515625" style="50" bestFit="1" customWidth="1"/>
    <col min="31" max="31" width="6.28125" style="50" bestFit="1" customWidth="1"/>
    <col min="32" max="32" width="7.7109375" style="50" bestFit="1" customWidth="1"/>
    <col min="33" max="33" width="6.28125" style="50" bestFit="1" customWidth="1"/>
    <col min="34" max="34" width="7.28125" style="50" customWidth="1"/>
    <col min="35" max="35" width="4.140625" style="50" bestFit="1" customWidth="1"/>
    <col min="36" max="36" width="6.140625" style="50" bestFit="1" customWidth="1"/>
    <col min="37" max="37" width="2.28125" style="2" customWidth="1"/>
    <col min="38" max="38" width="7.28125" style="2" customWidth="1"/>
    <col min="39" max="16384" width="17.140625" style="2" customWidth="1"/>
  </cols>
  <sheetData>
    <row r="1" spans="1:4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0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 t="s">
        <v>0</v>
      </c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8" customHeight="1">
      <c r="A2" s="147" t="s">
        <v>247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 t="s">
        <v>247</v>
      </c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 t="s">
        <v>247</v>
      </c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</row>
    <row r="3" spans="1:35" s="17" customFormat="1" ht="18.75" customHeight="1" thickBot="1">
      <c r="A3" s="4"/>
      <c r="B3" s="4"/>
      <c r="C3" s="4"/>
      <c r="D3" s="5" t="s">
        <v>2</v>
      </c>
      <c r="E3" s="6" t="s">
        <v>3</v>
      </c>
      <c r="F3" s="7"/>
      <c r="G3" s="7"/>
      <c r="H3" s="7"/>
      <c r="I3" s="8"/>
      <c r="J3" s="6" t="s">
        <v>2</v>
      </c>
      <c r="K3" s="7"/>
      <c r="L3" s="7"/>
      <c r="M3" s="8"/>
      <c r="N3" s="6" t="s">
        <v>181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8"/>
      <c r="AB3" s="15"/>
      <c r="AC3" s="15"/>
      <c r="AD3" s="15"/>
      <c r="AE3" s="15"/>
      <c r="AF3" s="15"/>
      <c r="AG3" s="15"/>
      <c r="AH3" s="15"/>
      <c r="AI3" s="16"/>
    </row>
    <row r="4" spans="1:38" s="32" customFormat="1" ht="24.75" thickBot="1">
      <c r="A4" s="18" t="s">
        <v>155</v>
      </c>
      <c r="B4" s="19" t="s">
        <v>13</v>
      </c>
      <c r="C4" s="20" t="s">
        <v>14</v>
      </c>
      <c r="D4" s="21" t="s">
        <v>15</v>
      </c>
      <c r="E4" s="21" t="s">
        <v>16</v>
      </c>
      <c r="F4" s="21" t="s">
        <v>17</v>
      </c>
      <c r="G4" s="21" t="s">
        <v>19</v>
      </c>
      <c r="H4" s="21" t="s">
        <v>20</v>
      </c>
      <c r="I4" s="23" t="s">
        <v>21</v>
      </c>
      <c r="J4" s="21" t="s">
        <v>22</v>
      </c>
      <c r="K4" s="22" t="s">
        <v>18</v>
      </c>
      <c r="L4" s="21" t="s">
        <v>74</v>
      </c>
      <c r="M4" s="23" t="s">
        <v>24</v>
      </c>
      <c r="N4" s="24" t="s">
        <v>75</v>
      </c>
      <c r="O4" s="24" t="s">
        <v>76</v>
      </c>
      <c r="P4" s="24" t="s">
        <v>72</v>
      </c>
      <c r="Q4" s="24" t="s">
        <v>77</v>
      </c>
      <c r="R4" s="24" t="s">
        <v>78</v>
      </c>
      <c r="S4" s="24" t="s">
        <v>79</v>
      </c>
      <c r="T4" s="24" t="s">
        <v>80</v>
      </c>
      <c r="U4" s="24" t="s">
        <v>81</v>
      </c>
      <c r="V4" s="24" t="s">
        <v>82</v>
      </c>
      <c r="W4" s="24" t="s">
        <v>83</v>
      </c>
      <c r="X4" s="24" t="s">
        <v>84</v>
      </c>
      <c r="Y4" s="24" t="s">
        <v>85</v>
      </c>
      <c r="Z4" s="24" t="s">
        <v>86</v>
      </c>
      <c r="AA4" s="23" t="s">
        <v>21</v>
      </c>
      <c r="AB4" s="26"/>
      <c r="AC4" s="27" t="s">
        <v>87</v>
      </c>
      <c r="AD4" s="22" t="s">
        <v>88</v>
      </c>
      <c r="AE4" s="23" t="s">
        <v>89</v>
      </c>
      <c r="AF4" s="28" t="s">
        <v>90</v>
      </c>
      <c r="AG4" s="29" t="s">
        <v>91</v>
      </c>
      <c r="AH4" s="22" t="s">
        <v>92</v>
      </c>
      <c r="AI4" s="30"/>
      <c r="AJ4" s="31" t="s">
        <v>93</v>
      </c>
      <c r="AL4" s="33" t="s">
        <v>94</v>
      </c>
    </row>
    <row r="5" spans="1:36" ht="12.75">
      <c r="A5" s="34">
        <v>1</v>
      </c>
      <c r="B5" s="35">
        <v>63</v>
      </c>
      <c r="C5" s="36" t="s">
        <v>248</v>
      </c>
      <c r="D5" s="99">
        <v>0.4215277777777778</v>
      </c>
      <c r="E5" s="38" t="s">
        <v>249</v>
      </c>
      <c r="F5" s="38" t="s">
        <v>250</v>
      </c>
      <c r="G5" s="38" t="s">
        <v>251</v>
      </c>
      <c r="H5" s="38" t="s">
        <v>252</v>
      </c>
      <c r="I5" s="40">
        <f>J5-D5</f>
        <v>0.02569444444444441</v>
      </c>
      <c r="J5" s="41">
        <v>0.4472222222222222</v>
      </c>
      <c r="K5" s="39">
        <v>1</v>
      </c>
      <c r="L5" s="42">
        <v>0.44930555555555557</v>
      </c>
      <c r="M5" s="40">
        <f>L5-J5</f>
        <v>0.0020833333333333814</v>
      </c>
      <c r="N5" s="43" t="s">
        <v>100</v>
      </c>
      <c r="O5" s="43" t="s">
        <v>100</v>
      </c>
      <c r="P5" s="43" t="s">
        <v>100</v>
      </c>
      <c r="Q5" s="43" t="s">
        <v>100</v>
      </c>
      <c r="R5" s="43" t="s">
        <v>100</v>
      </c>
      <c r="S5" s="43" t="s">
        <v>100</v>
      </c>
      <c r="T5" s="43" t="s">
        <v>100</v>
      </c>
      <c r="U5" s="43" t="s">
        <v>100</v>
      </c>
      <c r="V5" s="43" t="s">
        <v>100</v>
      </c>
      <c r="W5" s="43" t="s">
        <v>100</v>
      </c>
      <c r="X5" s="43" t="s">
        <v>100</v>
      </c>
      <c r="Y5" s="43" t="s">
        <v>100</v>
      </c>
      <c r="Z5" s="43" t="s">
        <v>100</v>
      </c>
      <c r="AA5" s="40">
        <f>AC5-L5</f>
        <v>0.16875</v>
      </c>
      <c r="AB5" s="45"/>
      <c r="AC5" s="46">
        <v>0.6180555555555556</v>
      </c>
      <c r="AD5" s="47">
        <v>13</v>
      </c>
      <c r="AE5" s="40">
        <f>AC5-D5</f>
        <v>0.1965277777777778</v>
      </c>
      <c r="AF5" s="44"/>
      <c r="AG5" s="48">
        <f>AE5-AF5</f>
        <v>0.1965277777777778</v>
      </c>
      <c r="AH5" s="39">
        <v>1</v>
      </c>
      <c r="AI5" s="49" t="s">
        <v>213</v>
      </c>
      <c r="AJ5" s="50">
        <v>1</v>
      </c>
    </row>
    <row r="6" spans="1:38" ht="12.75">
      <c r="A6" s="34">
        <v>2</v>
      </c>
      <c r="B6" s="35">
        <v>60</v>
      </c>
      <c r="C6" s="36" t="s">
        <v>253</v>
      </c>
      <c r="D6" s="99">
        <v>0.4215277777777778</v>
      </c>
      <c r="E6" s="38" t="s">
        <v>254</v>
      </c>
      <c r="F6" s="38" t="s">
        <v>255</v>
      </c>
      <c r="G6" s="38" t="s">
        <v>256</v>
      </c>
      <c r="H6" s="38" t="s">
        <v>257</v>
      </c>
      <c r="I6" s="40">
        <f>J6-D6</f>
        <v>0.026388888888888906</v>
      </c>
      <c r="J6" s="41">
        <v>0.4479166666666667</v>
      </c>
      <c r="K6" s="39">
        <v>2</v>
      </c>
      <c r="L6" s="42">
        <v>0.45069444444444445</v>
      </c>
      <c r="M6" s="40">
        <f>L6-J6</f>
        <v>0.002777777777777768</v>
      </c>
      <c r="N6" s="43" t="s">
        <v>100</v>
      </c>
      <c r="O6" s="43" t="s">
        <v>100</v>
      </c>
      <c r="P6" s="43" t="s">
        <v>100</v>
      </c>
      <c r="Q6" s="43" t="s">
        <v>100</v>
      </c>
      <c r="R6" s="43" t="s">
        <v>100</v>
      </c>
      <c r="S6" s="43" t="s">
        <v>100</v>
      </c>
      <c r="T6" s="43" t="s">
        <v>100</v>
      </c>
      <c r="U6" s="43" t="s">
        <v>100</v>
      </c>
      <c r="V6" s="43" t="s">
        <v>100</v>
      </c>
      <c r="W6" s="43" t="s">
        <v>100</v>
      </c>
      <c r="X6" s="43" t="s">
        <v>100</v>
      </c>
      <c r="Y6" s="43" t="s">
        <v>100</v>
      </c>
      <c r="Z6" s="43" t="s">
        <v>100</v>
      </c>
      <c r="AA6" s="40">
        <f>AC6-L6</f>
        <v>0.1701388888888889</v>
      </c>
      <c r="AB6" s="45"/>
      <c r="AC6" s="46">
        <v>0.6208333333333333</v>
      </c>
      <c r="AD6" s="47">
        <v>13</v>
      </c>
      <c r="AE6" s="40">
        <f>AC6-D6</f>
        <v>0.19930555555555557</v>
      </c>
      <c r="AF6" s="44"/>
      <c r="AG6" s="48">
        <f>AE6-AF6</f>
        <v>0.19930555555555557</v>
      </c>
      <c r="AH6" s="39">
        <v>2</v>
      </c>
      <c r="AI6" s="53" t="s">
        <v>101</v>
      </c>
      <c r="AL6" s="51">
        <v>0.75</v>
      </c>
    </row>
    <row r="7" spans="1:35" ht="12.75">
      <c r="A7" s="34">
        <v>3</v>
      </c>
      <c r="B7" s="35">
        <v>64</v>
      </c>
      <c r="C7" s="36" t="s">
        <v>258</v>
      </c>
      <c r="D7" s="99">
        <v>0.4215277777777778</v>
      </c>
      <c r="E7" s="38" t="s">
        <v>144</v>
      </c>
      <c r="F7" s="38" t="s">
        <v>259</v>
      </c>
      <c r="G7" s="38" t="s">
        <v>260</v>
      </c>
      <c r="H7" s="38" t="s">
        <v>261</v>
      </c>
      <c r="I7" s="40">
        <f>J7-D7</f>
        <v>0.036111111111111094</v>
      </c>
      <c r="J7" s="41">
        <v>0.4576388888888889</v>
      </c>
      <c r="K7" s="39">
        <v>4</v>
      </c>
      <c r="L7" s="42">
        <v>0.46458333333333335</v>
      </c>
      <c r="M7" s="40">
        <f>L7-J7</f>
        <v>0.006944444444444475</v>
      </c>
      <c r="N7" s="43" t="s">
        <v>100</v>
      </c>
      <c r="O7" s="43" t="s">
        <v>100</v>
      </c>
      <c r="P7" s="43" t="s">
        <v>100</v>
      </c>
      <c r="Q7" s="43" t="s">
        <v>100</v>
      </c>
      <c r="R7" s="43" t="s">
        <v>100</v>
      </c>
      <c r="S7" s="43" t="s">
        <v>100</v>
      </c>
      <c r="T7" s="43" t="s">
        <v>100</v>
      </c>
      <c r="U7" s="43" t="s">
        <v>100</v>
      </c>
      <c r="V7" s="43" t="s">
        <v>100</v>
      </c>
      <c r="W7" s="43" t="s">
        <v>100</v>
      </c>
      <c r="X7" s="43" t="s">
        <v>100</v>
      </c>
      <c r="Y7" s="43" t="s">
        <v>100</v>
      </c>
      <c r="Z7" s="43" t="s">
        <v>100</v>
      </c>
      <c r="AA7" s="40">
        <f>AC7-L7</f>
        <v>0.2305555555555555</v>
      </c>
      <c r="AB7" s="45"/>
      <c r="AC7" s="46">
        <v>0.6951388888888889</v>
      </c>
      <c r="AD7" s="47">
        <v>13</v>
      </c>
      <c r="AE7" s="40">
        <f>AC7-D7</f>
        <v>0.2736111111111111</v>
      </c>
      <c r="AF7" s="44"/>
      <c r="AG7" s="48">
        <f>AE7-AF7</f>
        <v>0.2736111111111111</v>
      </c>
      <c r="AH7" s="39">
        <v>3</v>
      </c>
      <c r="AI7" s="50" t="s">
        <v>101</v>
      </c>
    </row>
    <row r="8" spans="1:36" ht="12.75">
      <c r="A8" s="34">
        <v>4</v>
      </c>
      <c r="B8" s="35">
        <v>61</v>
      </c>
      <c r="C8" s="36" t="s">
        <v>262</v>
      </c>
      <c r="D8" s="99">
        <v>0.4215277777777778</v>
      </c>
      <c r="E8" s="38" t="s">
        <v>263</v>
      </c>
      <c r="F8" s="38" t="s">
        <v>264</v>
      </c>
      <c r="G8" s="38" t="s">
        <v>265</v>
      </c>
      <c r="H8" s="38" t="s">
        <v>266</v>
      </c>
      <c r="I8" s="40">
        <f>J8-D8</f>
        <v>0.030555555555555558</v>
      </c>
      <c r="J8" s="41">
        <v>0.45208333333333334</v>
      </c>
      <c r="K8" s="39">
        <v>3</v>
      </c>
      <c r="L8" s="42">
        <v>0.4611111111111111</v>
      </c>
      <c r="M8" s="40">
        <f>L8-J8</f>
        <v>0.009027777777777746</v>
      </c>
      <c r="N8" s="43" t="s">
        <v>100</v>
      </c>
      <c r="O8" s="43" t="s">
        <v>100</v>
      </c>
      <c r="P8" s="55"/>
      <c r="Q8" s="43" t="s">
        <v>100</v>
      </c>
      <c r="R8" s="43" t="s">
        <v>100</v>
      </c>
      <c r="S8" s="43" t="s">
        <v>100</v>
      </c>
      <c r="T8" s="43" t="s">
        <v>100</v>
      </c>
      <c r="U8" s="43" t="s">
        <v>100</v>
      </c>
      <c r="V8" s="43" t="s">
        <v>100</v>
      </c>
      <c r="W8" s="43" t="s">
        <v>100</v>
      </c>
      <c r="X8" s="43" t="s">
        <v>100</v>
      </c>
      <c r="Y8" s="43" t="s">
        <v>100</v>
      </c>
      <c r="Z8" s="43" t="s">
        <v>100</v>
      </c>
      <c r="AA8" s="40">
        <f>AC8-L8</f>
        <v>0.1847222222222223</v>
      </c>
      <c r="AB8" s="45"/>
      <c r="AC8" s="46">
        <v>0.6458333333333334</v>
      </c>
      <c r="AD8" s="47">
        <v>12</v>
      </c>
      <c r="AE8" s="40">
        <f>AC8-D8</f>
        <v>0.2243055555555556</v>
      </c>
      <c r="AF8" s="44"/>
      <c r="AG8" s="48">
        <f>AE8-AF8</f>
        <v>0.2243055555555556</v>
      </c>
      <c r="AH8" s="39">
        <v>4</v>
      </c>
      <c r="AI8" s="53" t="s">
        <v>213</v>
      </c>
      <c r="AJ8" s="50">
        <v>2</v>
      </c>
    </row>
    <row r="9" spans="1:36" ht="12.75">
      <c r="A9" s="34">
        <v>5</v>
      </c>
      <c r="B9" s="35">
        <v>62</v>
      </c>
      <c r="C9" s="36" t="s">
        <v>267</v>
      </c>
      <c r="D9" s="99">
        <v>0.4215277777777778</v>
      </c>
      <c r="E9" s="38" t="s">
        <v>268</v>
      </c>
      <c r="F9" s="38" t="s">
        <v>269</v>
      </c>
      <c r="G9" s="38" t="s">
        <v>270</v>
      </c>
      <c r="H9" s="38" t="s">
        <v>271</v>
      </c>
      <c r="I9" s="40">
        <f>J9-D9</f>
        <v>0.05277777777777776</v>
      </c>
      <c r="J9" s="41">
        <v>0.47430555555555554</v>
      </c>
      <c r="K9" s="39">
        <v>5</v>
      </c>
      <c r="L9" s="42">
        <v>0.4777777777777778</v>
      </c>
      <c r="M9" s="40">
        <f>L9-J9</f>
        <v>0.0034722222222222654</v>
      </c>
      <c r="N9" s="43" t="s">
        <v>100</v>
      </c>
      <c r="O9" s="43" t="s">
        <v>100</v>
      </c>
      <c r="P9" s="55"/>
      <c r="Q9" s="43" t="s">
        <v>100</v>
      </c>
      <c r="R9" s="43" t="s">
        <v>100</v>
      </c>
      <c r="S9" s="43" t="s">
        <v>100</v>
      </c>
      <c r="T9" s="43" t="s">
        <v>100</v>
      </c>
      <c r="U9" s="43" t="s">
        <v>100</v>
      </c>
      <c r="V9" s="43" t="s">
        <v>100</v>
      </c>
      <c r="W9" s="43" t="s">
        <v>100</v>
      </c>
      <c r="X9" s="43" t="s">
        <v>100</v>
      </c>
      <c r="Y9" s="43" t="s">
        <v>100</v>
      </c>
      <c r="Z9" s="43" t="s">
        <v>100</v>
      </c>
      <c r="AA9" s="40">
        <f>AC9-L9</f>
        <v>0.24722222222222218</v>
      </c>
      <c r="AB9" s="45"/>
      <c r="AC9" s="46">
        <v>0.725</v>
      </c>
      <c r="AD9" s="47">
        <v>12</v>
      </c>
      <c r="AE9" s="40">
        <f>AC9-D9</f>
        <v>0.3034722222222222</v>
      </c>
      <c r="AF9" s="44"/>
      <c r="AG9" s="48">
        <f>AE9-AF9</f>
        <v>0.3034722222222222</v>
      </c>
      <c r="AH9" s="39">
        <v>5</v>
      </c>
      <c r="AI9" s="53" t="s">
        <v>107</v>
      </c>
      <c r="AJ9" s="50">
        <v>3</v>
      </c>
    </row>
    <row r="10" spans="1:34" s="50" customFormat="1" ht="12.7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</row>
    <row r="11" spans="1:3" s="50" customFormat="1" ht="12.75">
      <c r="A11" s="56"/>
      <c r="B11" s="56"/>
      <c r="C11" s="2"/>
    </row>
    <row r="12" spans="1:3" s="50" customFormat="1" ht="12.75">
      <c r="A12" s="56"/>
      <c r="B12" s="56"/>
      <c r="C12" s="2"/>
    </row>
    <row r="13" spans="1:3" s="50" customFormat="1" ht="12.75">
      <c r="A13" s="56"/>
      <c r="B13" s="56"/>
      <c r="C13" s="2"/>
    </row>
    <row r="14" spans="1:3" s="50" customFormat="1" ht="12.75">
      <c r="A14" s="56"/>
      <c r="B14" s="56"/>
      <c r="C14" s="2"/>
    </row>
    <row r="15" spans="1:3" s="50" customFormat="1" ht="12.75">
      <c r="A15" s="2"/>
      <c r="B15" s="56"/>
      <c r="C15" s="2"/>
    </row>
    <row r="16" spans="1:3" s="50" customFormat="1" ht="12.75">
      <c r="A16" s="2"/>
      <c r="B16" s="56"/>
      <c r="C16" s="2"/>
    </row>
    <row r="17" spans="1:3" s="50" customFormat="1" ht="12.75">
      <c r="A17" s="2"/>
      <c r="B17" s="56"/>
      <c r="C17" s="2"/>
    </row>
    <row r="18" ht="12.75">
      <c r="B18" s="56"/>
    </row>
    <row r="19" ht="12.75">
      <c r="B19" s="56"/>
    </row>
    <row r="20" ht="12.75">
      <c r="B20" s="56"/>
    </row>
    <row r="21" ht="12.75">
      <c r="B21" s="56"/>
    </row>
    <row r="22" ht="12.75">
      <c r="B22" s="56"/>
    </row>
    <row r="23" ht="12.75">
      <c r="B23" s="56"/>
    </row>
    <row r="24" ht="12.75">
      <c r="B24" s="56"/>
    </row>
    <row r="25" ht="12.75">
      <c r="B25" s="56"/>
    </row>
    <row r="26" ht="12.75">
      <c r="B26" s="56"/>
    </row>
    <row r="27" ht="12.75">
      <c r="B27" s="56"/>
    </row>
    <row r="28" ht="12.75">
      <c r="B28" s="56"/>
    </row>
    <row r="29" ht="12.75">
      <c r="B29" s="56"/>
    </row>
    <row r="30" ht="12.75">
      <c r="B30" s="56"/>
    </row>
    <row r="31" ht="12.75">
      <c r="B31" s="56"/>
    </row>
    <row r="32" ht="12.75">
      <c r="B32" s="56"/>
    </row>
    <row r="33" ht="12.75">
      <c r="B33" s="56"/>
    </row>
    <row r="35" ht="12.75">
      <c r="B35" s="56"/>
    </row>
    <row r="36" ht="12.75">
      <c r="B36" s="56"/>
    </row>
    <row r="37" ht="12.75">
      <c r="B37" s="56"/>
    </row>
    <row r="38" ht="12.75">
      <c r="B38" s="57"/>
    </row>
  </sheetData>
  <sheetProtection/>
  <mergeCells count="9">
    <mergeCell ref="E3:I3"/>
    <mergeCell ref="J3:M3"/>
    <mergeCell ref="N3:AA3"/>
    <mergeCell ref="A1:M1"/>
    <mergeCell ref="N1:AA1"/>
    <mergeCell ref="AB1:AN1"/>
    <mergeCell ref="A2:M2"/>
    <mergeCell ref="N2:AA2"/>
    <mergeCell ref="AB2:AN2"/>
  </mergeCells>
  <printOptions/>
  <pageMargins left="0.15748031496062992" right="0.1968503937007874" top="0.31496062992125984" bottom="0.2362204724409449" header="0.31496062992125984" footer="0.31496062992125984"/>
  <pageSetup fitToWidth="3" fitToHeight="1"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M38"/>
  <sheetViews>
    <sheetView zoomScalePageLayoutView="0" workbookViewId="0" topLeftCell="A1">
      <pane xSplit="3" ySplit="3" topLeftCell="D4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ColWidth="17.140625" defaultRowHeight="12.75"/>
  <cols>
    <col min="1" max="1" width="3.140625" style="59" bestFit="1" customWidth="1"/>
    <col min="2" max="2" width="4.28125" style="59" bestFit="1" customWidth="1"/>
    <col min="3" max="3" width="17.00390625" style="59" bestFit="1" customWidth="1"/>
    <col min="4" max="4" width="5.57421875" style="50" bestFit="1" customWidth="1"/>
    <col min="5" max="5" width="6.140625" style="50" hidden="1" customWidth="1"/>
    <col min="6" max="6" width="6.8515625" style="50" hidden="1" customWidth="1"/>
    <col min="7" max="7" width="5.7109375" style="50" hidden="1" customWidth="1"/>
    <col min="8" max="8" width="6.8515625" style="50" hidden="1" customWidth="1"/>
    <col min="9" max="9" width="6.28125" style="50" hidden="1" customWidth="1"/>
    <col min="10" max="10" width="4.00390625" style="50" hidden="1" customWidth="1"/>
    <col min="11" max="13" width="6.7109375" style="50" customWidth="1"/>
    <col min="14" max="14" width="6.28125" style="50" customWidth="1"/>
    <col min="15" max="15" width="6.8515625" style="50" bestFit="1" customWidth="1"/>
    <col min="16" max="16" width="6.140625" style="50" bestFit="1" customWidth="1"/>
    <col min="17" max="17" width="6.7109375" style="50" bestFit="1" customWidth="1"/>
    <col min="18" max="18" width="6.28125" style="50" bestFit="1" customWidth="1"/>
    <col min="19" max="27" width="2.8515625" style="50" customWidth="1"/>
    <col min="28" max="28" width="6.28125" style="50" bestFit="1" customWidth="1"/>
    <col min="29" max="29" width="2.57421875" style="50" customWidth="1"/>
    <col min="30" max="30" width="6.8515625" style="50" bestFit="1" customWidth="1"/>
    <col min="31" max="31" width="5.8515625" style="50" bestFit="1" customWidth="1"/>
    <col min="32" max="32" width="6.28125" style="50" bestFit="1" customWidth="1"/>
    <col min="33" max="33" width="7.7109375" style="50" bestFit="1" customWidth="1"/>
    <col min="34" max="34" width="6.28125" style="50" bestFit="1" customWidth="1"/>
    <col min="35" max="35" width="7.28125" style="50" customWidth="1"/>
    <col min="36" max="36" width="4.140625" style="50" customWidth="1"/>
    <col min="37" max="37" width="6.140625" style="50" bestFit="1" customWidth="1"/>
    <col min="38" max="38" width="3.421875" style="59" customWidth="1"/>
    <col min="39" max="39" width="7.140625" style="148" customWidth="1"/>
    <col min="40" max="16384" width="17.140625" style="59" customWidth="1"/>
  </cols>
  <sheetData>
    <row r="1" spans="1:38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0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 t="s">
        <v>0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58"/>
    </row>
    <row r="2" spans="1:39" ht="18" customHeight="1">
      <c r="A2" s="149" t="s">
        <v>272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 t="s">
        <v>272</v>
      </c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 t="s">
        <v>272</v>
      </c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61"/>
      <c r="AM2" s="150"/>
    </row>
    <row r="3" spans="1:39" s="81" customFormat="1" ht="18.75" customHeight="1" thickBot="1">
      <c r="A3" s="62"/>
      <c r="B3" s="62"/>
      <c r="C3" s="62"/>
      <c r="D3" s="63" t="s">
        <v>2</v>
      </c>
      <c r="E3" s="64" t="s">
        <v>3</v>
      </c>
      <c r="F3" s="65"/>
      <c r="G3" s="65"/>
      <c r="H3" s="65"/>
      <c r="I3" s="66"/>
      <c r="J3" s="67"/>
      <c r="K3" s="68" t="s">
        <v>149</v>
      </c>
      <c r="L3" s="69"/>
      <c r="M3" s="69"/>
      <c r="N3" s="70"/>
      <c r="O3" s="71" t="s">
        <v>2</v>
      </c>
      <c r="P3" s="72"/>
      <c r="Q3" s="72"/>
      <c r="R3" s="73"/>
      <c r="S3" s="71" t="s">
        <v>273</v>
      </c>
      <c r="T3" s="72"/>
      <c r="U3" s="72"/>
      <c r="V3" s="72"/>
      <c r="W3" s="72"/>
      <c r="X3" s="72"/>
      <c r="Y3" s="72"/>
      <c r="Z3" s="72"/>
      <c r="AA3" s="72"/>
      <c r="AB3" s="73"/>
      <c r="AC3" s="80"/>
      <c r="AD3" s="80"/>
      <c r="AE3" s="80"/>
      <c r="AF3" s="80"/>
      <c r="AG3" s="80"/>
      <c r="AH3" s="80"/>
      <c r="AI3" s="80"/>
      <c r="AJ3" s="16"/>
      <c r="AM3" s="151"/>
    </row>
    <row r="4" spans="1:39" s="95" customFormat="1" ht="24.75" thickBot="1">
      <c r="A4" s="82" t="s">
        <v>155</v>
      </c>
      <c r="B4" s="83" t="s">
        <v>13</v>
      </c>
      <c r="C4" s="84" t="s">
        <v>14</v>
      </c>
      <c r="D4" s="85" t="s">
        <v>15</v>
      </c>
      <c r="E4" s="85" t="s">
        <v>16</v>
      </c>
      <c r="F4" s="85" t="s">
        <v>17</v>
      </c>
      <c r="G4" s="85" t="s">
        <v>19</v>
      </c>
      <c r="H4" s="85" t="s">
        <v>20</v>
      </c>
      <c r="I4" s="86" t="s">
        <v>21</v>
      </c>
      <c r="J4" s="87"/>
      <c r="K4" s="88" t="s">
        <v>156</v>
      </c>
      <c r="L4" s="88" t="s">
        <v>157</v>
      </c>
      <c r="M4" s="88" t="s">
        <v>158</v>
      </c>
      <c r="N4" s="86" t="s">
        <v>21</v>
      </c>
      <c r="O4" s="85" t="s">
        <v>22</v>
      </c>
      <c r="P4" s="88" t="s">
        <v>18</v>
      </c>
      <c r="Q4" s="85" t="s">
        <v>32</v>
      </c>
      <c r="R4" s="86" t="s">
        <v>24</v>
      </c>
      <c r="S4" s="89" t="s">
        <v>33</v>
      </c>
      <c r="T4" s="89" t="s">
        <v>34</v>
      </c>
      <c r="U4" s="89" t="s">
        <v>35</v>
      </c>
      <c r="V4" s="89" t="s">
        <v>36</v>
      </c>
      <c r="W4" s="89" t="s">
        <v>37</v>
      </c>
      <c r="X4" s="89" t="s">
        <v>38</v>
      </c>
      <c r="Y4" s="89" t="s">
        <v>39</v>
      </c>
      <c r="Z4" s="89" t="s">
        <v>40</v>
      </c>
      <c r="AA4" s="89" t="s">
        <v>41</v>
      </c>
      <c r="AB4" s="86" t="s">
        <v>21</v>
      </c>
      <c r="AC4" s="91"/>
      <c r="AD4" s="92" t="s">
        <v>87</v>
      </c>
      <c r="AE4" s="88" t="s">
        <v>88</v>
      </c>
      <c r="AF4" s="86" t="s">
        <v>89</v>
      </c>
      <c r="AG4" s="93" t="s">
        <v>90</v>
      </c>
      <c r="AH4" s="94" t="s">
        <v>91</v>
      </c>
      <c r="AI4" s="88" t="s">
        <v>92</v>
      </c>
      <c r="AJ4" s="30"/>
      <c r="AK4" s="31" t="s">
        <v>93</v>
      </c>
      <c r="AM4" s="33" t="s">
        <v>94</v>
      </c>
    </row>
    <row r="5" spans="1:39" ht="24">
      <c r="A5" s="96">
        <v>1</v>
      </c>
      <c r="B5" s="97">
        <v>68</v>
      </c>
      <c r="C5" s="98" t="s">
        <v>274</v>
      </c>
      <c r="D5" s="99">
        <v>0.4215277777777778</v>
      </c>
      <c r="E5" s="113"/>
      <c r="F5" s="113"/>
      <c r="G5" s="113"/>
      <c r="H5" s="113"/>
      <c r="I5" s="104"/>
      <c r="J5" s="104" t="s">
        <v>167</v>
      </c>
      <c r="K5" s="114" t="s">
        <v>100</v>
      </c>
      <c r="L5" s="114" t="s">
        <v>100</v>
      </c>
      <c r="M5" s="114" t="s">
        <v>100</v>
      </c>
      <c r="N5" s="101">
        <f>O5-D5</f>
        <v>0.02083333333333337</v>
      </c>
      <c r="O5" s="105">
        <v>0.44236111111111115</v>
      </c>
      <c r="P5" s="106">
        <v>3</v>
      </c>
      <c r="Q5" s="105">
        <v>0.44236111111111115</v>
      </c>
      <c r="R5" s="101">
        <f>Q5-O5</f>
        <v>0</v>
      </c>
      <c r="S5" s="108" t="s">
        <v>275</v>
      </c>
      <c r="T5" s="108" t="s">
        <v>275</v>
      </c>
      <c r="U5" s="108" t="s">
        <v>275</v>
      </c>
      <c r="V5" s="108" t="s">
        <v>275</v>
      </c>
      <c r="W5" s="108" t="s">
        <v>275</v>
      </c>
      <c r="X5" s="108" t="s">
        <v>275</v>
      </c>
      <c r="Y5" s="108" t="s">
        <v>275</v>
      </c>
      <c r="Z5" s="108" t="s">
        <v>275</v>
      </c>
      <c r="AA5" s="108" t="s">
        <v>275</v>
      </c>
      <c r="AB5" s="101">
        <f>AD5-Q5</f>
        <v>0.17569444444444443</v>
      </c>
      <c r="AC5" s="109"/>
      <c r="AD5" s="110">
        <v>0.6180555555555556</v>
      </c>
      <c r="AE5" s="97">
        <v>9</v>
      </c>
      <c r="AF5" s="101">
        <f>AD5-D5</f>
        <v>0.1965277777777778</v>
      </c>
      <c r="AG5" s="104"/>
      <c r="AH5" s="111">
        <f>AF5-AG5</f>
        <v>0.1965277777777778</v>
      </c>
      <c r="AI5" s="106">
        <v>1</v>
      </c>
      <c r="AJ5" s="49" t="s">
        <v>107</v>
      </c>
      <c r="AK5" s="53">
        <v>1</v>
      </c>
      <c r="AM5" s="51">
        <v>0.75</v>
      </c>
    </row>
    <row r="6" spans="1:36" ht="24">
      <c r="A6" s="96">
        <v>2</v>
      </c>
      <c r="B6" s="97">
        <v>69</v>
      </c>
      <c r="C6" s="98" t="s">
        <v>276</v>
      </c>
      <c r="D6" s="99">
        <v>0.4215277777777778</v>
      </c>
      <c r="E6" s="113"/>
      <c r="F6" s="113"/>
      <c r="G6" s="113"/>
      <c r="H6" s="113"/>
      <c r="I6" s="104"/>
      <c r="J6" s="104" t="s">
        <v>167</v>
      </c>
      <c r="K6" s="114" t="s">
        <v>100</v>
      </c>
      <c r="L6" s="114" t="s">
        <v>100</v>
      </c>
      <c r="M6" s="114" t="s">
        <v>100</v>
      </c>
      <c r="N6" s="101">
        <f>O6-D6</f>
        <v>0.01874999999999999</v>
      </c>
      <c r="O6" s="105">
        <v>0.44027777777777777</v>
      </c>
      <c r="P6" s="106">
        <v>1</v>
      </c>
      <c r="Q6" s="105">
        <v>0.44027777777777777</v>
      </c>
      <c r="R6" s="101">
        <f>Q6-O6</f>
        <v>0</v>
      </c>
      <c r="S6" s="108" t="s">
        <v>277</v>
      </c>
      <c r="T6" s="108" t="s">
        <v>277</v>
      </c>
      <c r="U6" s="108" t="s">
        <v>277</v>
      </c>
      <c r="V6" s="108" t="s">
        <v>277</v>
      </c>
      <c r="W6" s="108" t="s">
        <v>277</v>
      </c>
      <c r="X6" s="108" t="s">
        <v>277</v>
      </c>
      <c r="Y6" s="108" t="s">
        <v>277</v>
      </c>
      <c r="Z6" s="108" t="s">
        <v>277</v>
      </c>
      <c r="AA6" s="108" t="s">
        <v>277</v>
      </c>
      <c r="AB6" s="101">
        <f>AD6-Q6</f>
        <v>0.19513888888888886</v>
      </c>
      <c r="AC6" s="109"/>
      <c r="AD6" s="110">
        <v>0.6354166666666666</v>
      </c>
      <c r="AE6" s="97">
        <v>9</v>
      </c>
      <c r="AF6" s="101">
        <f>AD6-D6</f>
        <v>0.21388888888888885</v>
      </c>
      <c r="AG6" s="104"/>
      <c r="AH6" s="111">
        <f>AF6-AG6</f>
        <v>0.21388888888888885</v>
      </c>
      <c r="AI6" s="106">
        <v>2</v>
      </c>
      <c r="AJ6" s="53" t="s">
        <v>101</v>
      </c>
    </row>
    <row r="7" spans="1:36" ht="12.75">
      <c r="A7" s="96">
        <v>3</v>
      </c>
      <c r="B7" s="97">
        <v>67</v>
      </c>
      <c r="C7" s="98" t="s">
        <v>278</v>
      </c>
      <c r="D7" s="99">
        <v>0.4215277777777778</v>
      </c>
      <c r="E7" s="113"/>
      <c r="F7" s="113"/>
      <c r="G7" s="113"/>
      <c r="H7" s="113"/>
      <c r="I7" s="104"/>
      <c r="J7" s="104" t="s">
        <v>167</v>
      </c>
      <c r="K7" s="114" t="s">
        <v>100</v>
      </c>
      <c r="L7" s="114" t="s">
        <v>100</v>
      </c>
      <c r="M7" s="114" t="s">
        <v>100</v>
      </c>
      <c r="N7" s="101">
        <f>O7-D7</f>
        <v>0.01874999999999999</v>
      </c>
      <c r="O7" s="105">
        <v>0.44027777777777777</v>
      </c>
      <c r="P7" s="106">
        <v>1</v>
      </c>
      <c r="Q7" s="105">
        <v>0.44027777777777777</v>
      </c>
      <c r="R7" s="101">
        <f>Q7-O7</f>
        <v>0</v>
      </c>
      <c r="S7" s="108" t="s">
        <v>100</v>
      </c>
      <c r="T7" s="108" t="s">
        <v>100</v>
      </c>
      <c r="U7" s="108" t="s">
        <v>100</v>
      </c>
      <c r="V7" s="108" t="s">
        <v>100</v>
      </c>
      <c r="W7" s="108" t="s">
        <v>100</v>
      </c>
      <c r="X7" s="108" t="s">
        <v>100</v>
      </c>
      <c r="Y7" s="108" t="s">
        <v>100</v>
      </c>
      <c r="Z7" s="108" t="s">
        <v>100</v>
      </c>
      <c r="AA7" s="108" t="s">
        <v>100</v>
      </c>
      <c r="AB7" s="101">
        <f>AD7-Q7</f>
        <v>0.2055555555555556</v>
      </c>
      <c r="AC7" s="109"/>
      <c r="AD7" s="110">
        <v>0.6458333333333334</v>
      </c>
      <c r="AE7" s="97">
        <v>9</v>
      </c>
      <c r="AF7" s="101">
        <f>AD7-D7</f>
        <v>0.2243055555555556</v>
      </c>
      <c r="AG7" s="104"/>
      <c r="AH7" s="111">
        <f>AF7-AG7</f>
        <v>0.2243055555555556</v>
      </c>
      <c r="AI7" s="106">
        <v>3</v>
      </c>
      <c r="AJ7" s="53" t="s">
        <v>101</v>
      </c>
    </row>
    <row r="8" spans="1:36" ht="24">
      <c r="A8" s="96">
        <v>4</v>
      </c>
      <c r="B8" s="97">
        <v>70</v>
      </c>
      <c r="C8" s="98" t="s">
        <v>279</v>
      </c>
      <c r="D8" s="99">
        <v>0.4215277777777778</v>
      </c>
      <c r="E8" s="113"/>
      <c r="F8" s="113"/>
      <c r="G8" s="113"/>
      <c r="H8" s="113"/>
      <c r="I8" s="104"/>
      <c r="J8" s="104" t="s">
        <v>167</v>
      </c>
      <c r="K8" s="114" t="s">
        <v>100</v>
      </c>
      <c r="L8" s="114" t="s">
        <v>100</v>
      </c>
      <c r="M8" s="114" t="s">
        <v>100</v>
      </c>
      <c r="N8" s="101"/>
      <c r="O8" s="105"/>
      <c r="P8" s="106">
        <v>5</v>
      </c>
      <c r="Q8" s="107"/>
      <c r="R8" s="101">
        <f>Q8-O8</f>
        <v>0</v>
      </c>
      <c r="S8" s="108" t="s">
        <v>280</v>
      </c>
      <c r="T8" s="108" t="s">
        <v>280</v>
      </c>
      <c r="U8" s="108" t="s">
        <v>280</v>
      </c>
      <c r="V8" s="108" t="s">
        <v>280</v>
      </c>
      <c r="W8" s="108" t="s">
        <v>280</v>
      </c>
      <c r="X8" s="108" t="s">
        <v>280</v>
      </c>
      <c r="Y8" s="108" t="s">
        <v>280</v>
      </c>
      <c r="Z8" s="108" t="s">
        <v>280</v>
      </c>
      <c r="AA8" s="108" t="s">
        <v>280</v>
      </c>
      <c r="AB8" s="101"/>
      <c r="AC8" s="109"/>
      <c r="AD8" s="110">
        <v>0.6666666666666666</v>
      </c>
      <c r="AE8" s="97">
        <v>9</v>
      </c>
      <c r="AF8" s="101">
        <f>AD8-D8</f>
        <v>0.24513888888888885</v>
      </c>
      <c r="AG8" s="104"/>
      <c r="AH8" s="111">
        <f>AF8-AG8</f>
        <v>0.24513888888888885</v>
      </c>
      <c r="AI8" s="106">
        <v>4</v>
      </c>
      <c r="AJ8" s="50" t="s">
        <v>101</v>
      </c>
    </row>
    <row r="9" spans="1:36" ht="12.75">
      <c r="A9" s="96">
        <v>5</v>
      </c>
      <c r="B9" s="97">
        <v>66</v>
      </c>
      <c r="C9" s="98" t="s">
        <v>281</v>
      </c>
      <c r="D9" s="99">
        <v>0.4215277777777778</v>
      </c>
      <c r="E9" s="113"/>
      <c r="F9" s="113"/>
      <c r="G9" s="113"/>
      <c r="H9" s="113"/>
      <c r="I9" s="104"/>
      <c r="J9" s="104" t="s">
        <v>167</v>
      </c>
      <c r="K9" s="114" t="s">
        <v>100</v>
      </c>
      <c r="L9" s="114" t="s">
        <v>100</v>
      </c>
      <c r="M9" s="114" t="s">
        <v>100</v>
      </c>
      <c r="N9" s="101">
        <f>O9-D9</f>
        <v>0.02291666666666664</v>
      </c>
      <c r="O9" s="105">
        <v>0.4444444444444444</v>
      </c>
      <c r="P9" s="106">
        <v>4</v>
      </c>
      <c r="Q9" s="105">
        <v>0.4444444444444444</v>
      </c>
      <c r="R9" s="101">
        <f>Q9-O9</f>
        <v>0</v>
      </c>
      <c r="S9" s="108" t="s">
        <v>100</v>
      </c>
      <c r="T9" s="108" t="s">
        <v>100</v>
      </c>
      <c r="U9" s="108" t="s">
        <v>100</v>
      </c>
      <c r="V9" s="108" t="s">
        <v>100</v>
      </c>
      <c r="W9" s="108" t="s">
        <v>100</v>
      </c>
      <c r="X9" s="108" t="s">
        <v>100</v>
      </c>
      <c r="Y9" s="108" t="s">
        <v>100</v>
      </c>
      <c r="Z9" s="108" t="s">
        <v>100</v>
      </c>
      <c r="AA9" s="108" t="s">
        <v>100</v>
      </c>
      <c r="AB9" s="101">
        <f>AD9-Q9</f>
        <v>0.24375000000000002</v>
      </c>
      <c r="AC9" s="109"/>
      <c r="AD9" s="110">
        <v>0.6881944444444444</v>
      </c>
      <c r="AE9" s="97">
        <v>9</v>
      </c>
      <c r="AF9" s="101">
        <f>AD9-D9</f>
        <v>0.26666666666666666</v>
      </c>
      <c r="AG9" s="104"/>
      <c r="AH9" s="111">
        <f>AF9-AG9</f>
        <v>0.26666666666666666</v>
      </c>
      <c r="AI9" s="106">
        <v>5</v>
      </c>
      <c r="AJ9" s="53" t="s">
        <v>101</v>
      </c>
    </row>
    <row r="10" spans="1:39" s="50" customFormat="1" ht="12.75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M10" s="148"/>
    </row>
    <row r="11" spans="1:39" s="50" customFormat="1" ht="12.75">
      <c r="A11" s="121"/>
      <c r="B11" s="121"/>
      <c r="C11" s="59"/>
      <c r="AM11" s="148"/>
    </row>
    <row r="12" spans="1:39" s="50" customFormat="1" ht="12.75">
      <c r="A12" s="121"/>
      <c r="B12" s="121"/>
      <c r="C12" s="59"/>
      <c r="AM12" s="148"/>
    </row>
    <row r="13" spans="1:39" s="50" customFormat="1" ht="12.75">
      <c r="A13" s="121"/>
      <c r="B13" s="121"/>
      <c r="C13" s="59"/>
      <c r="AM13" s="148"/>
    </row>
    <row r="14" spans="1:39" s="50" customFormat="1" ht="12.75">
      <c r="A14" s="121"/>
      <c r="B14" s="121"/>
      <c r="C14" s="59"/>
      <c r="AM14" s="148"/>
    </row>
    <row r="15" spans="1:39" s="50" customFormat="1" ht="12.75">
      <c r="A15" s="59"/>
      <c r="B15" s="121"/>
      <c r="C15" s="59"/>
      <c r="AM15" s="148"/>
    </row>
    <row r="16" spans="1:39" s="50" customFormat="1" ht="12.75">
      <c r="A16" s="59"/>
      <c r="B16" s="121"/>
      <c r="C16" s="59"/>
      <c r="AM16" s="148"/>
    </row>
    <row r="17" spans="1:39" s="50" customFormat="1" ht="12.75">
      <c r="A17" s="59"/>
      <c r="B17" s="121"/>
      <c r="C17" s="59"/>
      <c r="AM17" s="148"/>
    </row>
    <row r="18" ht="12.75">
      <c r="B18" s="121"/>
    </row>
    <row r="19" ht="12.75">
      <c r="B19" s="121"/>
    </row>
    <row r="20" ht="12.75">
      <c r="B20" s="121"/>
    </row>
    <row r="21" ht="12.75">
      <c r="B21" s="121"/>
    </row>
    <row r="22" ht="12.75">
      <c r="B22" s="121"/>
    </row>
    <row r="23" ht="12.75">
      <c r="B23" s="121"/>
    </row>
    <row r="24" ht="12.75">
      <c r="B24" s="121"/>
    </row>
    <row r="25" ht="12.75">
      <c r="B25" s="121"/>
    </row>
    <row r="26" ht="12.75">
      <c r="B26" s="121"/>
    </row>
    <row r="27" ht="12.75">
      <c r="B27" s="121"/>
    </row>
    <row r="28" ht="12.75">
      <c r="B28" s="121"/>
    </row>
    <row r="29" ht="12.75">
      <c r="B29" s="121"/>
    </row>
    <row r="30" ht="12.75">
      <c r="B30" s="121"/>
    </row>
    <row r="31" ht="12.75">
      <c r="B31" s="121"/>
    </row>
    <row r="32" ht="12.75">
      <c r="B32" s="121"/>
    </row>
    <row r="33" ht="12.75">
      <c r="B33" s="121"/>
    </row>
    <row r="35" ht="12.75">
      <c r="B35" s="121"/>
    </row>
    <row r="36" ht="12.75">
      <c r="B36" s="121"/>
    </row>
    <row r="37" ht="12.75">
      <c r="B37" s="121"/>
    </row>
    <row r="38" ht="12.75">
      <c r="B38" s="122"/>
    </row>
  </sheetData>
  <sheetProtection/>
  <mergeCells count="10">
    <mergeCell ref="E3:I3"/>
    <mergeCell ref="K3:N3"/>
    <mergeCell ref="O3:R3"/>
    <mergeCell ref="S3:AB3"/>
    <mergeCell ref="A1:L1"/>
    <mergeCell ref="M1:X1"/>
    <mergeCell ref="Y1:AK1"/>
    <mergeCell ref="A2:L2"/>
    <mergeCell ref="M2:X2"/>
    <mergeCell ref="Y2:AK2"/>
  </mergeCells>
  <printOptions/>
  <pageMargins left="0.15748031496062992" right="0.1968503937007874" top="0.31496062992125984" bottom="0.2362204724409449" header="0.31496062992125984" footer="0.31496062992125984"/>
  <pageSetup fitToWidth="3" fitToHeight="1"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N49"/>
  <sheetViews>
    <sheetView zoomScalePageLayoutView="0" workbookViewId="0" topLeftCell="A1">
      <pane xSplit="3" ySplit="3" topLeftCell="D4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ColWidth="17.140625" defaultRowHeight="12.75"/>
  <cols>
    <col min="1" max="1" width="3.140625" style="2" bestFit="1" customWidth="1"/>
    <col min="2" max="2" width="6.140625" style="2" bestFit="1" customWidth="1"/>
    <col min="3" max="3" width="17.421875" style="2" bestFit="1" customWidth="1"/>
    <col min="4" max="4" width="5.57421875" style="50" bestFit="1" customWidth="1"/>
    <col min="5" max="10" width="3.421875" style="50" customWidth="1"/>
    <col min="11" max="11" width="6.28125" style="50" bestFit="1" customWidth="1"/>
    <col min="12" max="12" width="6.8515625" style="50" bestFit="1" customWidth="1"/>
    <col min="13" max="13" width="6.140625" style="50" customWidth="1"/>
    <col min="14" max="14" width="6.7109375" style="50" bestFit="1" customWidth="1"/>
    <col min="15" max="15" width="6.28125" style="50" bestFit="1" customWidth="1"/>
    <col min="16" max="21" width="3.28125" style="50" customWidth="1"/>
    <col min="22" max="22" width="6.28125" style="50" bestFit="1" customWidth="1"/>
    <col min="23" max="23" width="2.57421875" style="50" customWidth="1"/>
    <col min="24" max="24" width="6.8515625" style="50" bestFit="1" customWidth="1"/>
    <col min="25" max="25" width="5.8515625" style="50" bestFit="1" customWidth="1"/>
    <col min="26" max="26" width="6.28125" style="50" bestFit="1" customWidth="1"/>
    <col min="27" max="27" width="7.7109375" style="50" bestFit="1" customWidth="1"/>
    <col min="28" max="28" width="6.28125" style="50" bestFit="1" customWidth="1"/>
    <col min="29" max="29" width="7.28125" style="50" customWidth="1"/>
    <col min="30" max="30" width="6.140625" style="50" bestFit="1" customWidth="1"/>
    <col min="31" max="31" width="8.421875" style="50" customWidth="1"/>
    <col min="32" max="32" width="6.140625" style="50" bestFit="1" customWidth="1"/>
    <col min="33" max="33" width="2.28125" style="2" customWidth="1"/>
    <col min="34" max="34" width="7.28125" style="2" customWidth="1"/>
    <col min="35" max="35" width="2.421875" style="2" customWidth="1"/>
    <col min="36" max="36" width="1.8515625" style="2" customWidth="1"/>
    <col min="37" max="40" width="2.00390625" style="2" customWidth="1"/>
    <col min="41" max="16384" width="17.140625" style="2" customWidth="1"/>
  </cols>
  <sheetData>
    <row r="1" spans="1:4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0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</row>
    <row r="2" spans="1:40" ht="18" customHeight="1">
      <c r="A2" s="147" t="s">
        <v>282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 t="s">
        <v>282</v>
      </c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</row>
    <row r="3" spans="1:31" s="17" customFormat="1" ht="18.75" customHeight="1" thickBot="1">
      <c r="A3" s="4"/>
      <c r="B3" s="4"/>
      <c r="C3" s="4"/>
      <c r="D3" s="5" t="s">
        <v>2</v>
      </c>
      <c r="E3" s="9" t="s">
        <v>283</v>
      </c>
      <c r="F3" s="10"/>
      <c r="G3" s="10"/>
      <c r="H3" s="10"/>
      <c r="I3" s="10"/>
      <c r="J3" s="10"/>
      <c r="K3" s="11"/>
      <c r="L3" s="6" t="s">
        <v>2</v>
      </c>
      <c r="M3" s="7"/>
      <c r="N3" s="7"/>
      <c r="O3" s="8"/>
      <c r="P3" s="6" t="s">
        <v>284</v>
      </c>
      <c r="Q3" s="7"/>
      <c r="R3" s="7"/>
      <c r="S3" s="7"/>
      <c r="T3" s="7"/>
      <c r="U3" s="7"/>
      <c r="V3" s="8"/>
      <c r="W3" s="15"/>
      <c r="X3" s="15"/>
      <c r="Y3" s="15"/>
      <c r="Z3" s="15"/>
      <c r="AA3" s="15"/>
      <c r="AB3" s="15"/>
      <c r="AC3" s="15"/>
      <c r="AD3" s="16"/>
      <c r="AE3" s="16"/>
    </row>
    <row r="4" spans="1:34" s="32" customFormat="1" ht="24.75" thickBot="1">
      <c r="A4" s="18" t="s">
        <v>155</v>
      </c>
      <c r="B4" s="19" t="s">
        <v>13</v>
      </c>
      <c r="C4" s="20" t="s">
        <v>14</v>
      </c>
      <c r="D4" s="21" t="s">
        <v>15</v>
      </c>
      <c r="E4" s="24" t="s">
        <v>25</v>
      </c>
      <c r="F4" s="24" t="s">
        <v>26</v>
      </c>
      <c r="G4" s="24" t="s">
        <v>27</v>
      </c>
      <c r="H4" s="24" t="s">
        <v>28</v>
      </c>
      <c r="I4" s="24" t="s">
        <v>29</v>
      </c>
      <c r="J4" s="24" t="s">
        <v>30</v>
      </c>
      <c r="K4" s="23" t="s">
        <v>21</v>
      </c>
      <c r="L4" s="21" t="s">
        <v>31</v>
      </c>
      <c r="M4" s="22" t="s">
        <v>18</v>
      </c>
      <c r="N4" s="153" t="s">
        <v>285</v>
      </c>
      <c r="O4" s="23" t="s">
        <v>24</v>
      </c>
      <c r="P4" s="24" t="s">
        <v>76</v>
      </c>
      <c r="Q4" s="24" t="s">
        <v>78</v>
      </c>
      <c r="R4" s="24" t="s">
        <v>79</v>
      </c>
      <c r="S4" s="24" t="s">
        <v>80</v>
      </c>
      <c r="T4" s="24" t="s">
        <v>77</v>
      </c>
      <c r="U4" s="24" t="s">
        <v>72</v>
      </c>
      <c r="V4" s="23" t="s">
        <v>21</v>
      </c>
      <c r="W4" s="26"/>
      <c r="X4" s="27" t="s">
        <v>87</v>
      </c>
      <c r="Y4" s="22" t="s">
        <v>88</v>
      </c>
      <c r="Z4" s="23" t="s">
        <v>89</v>
      </c>
      <c r="AA4" s="28" t="s">
        <v>90</v>
      </c>
      <c r="AB4" s="29" t="s">
        <v>91</v>
      </c>
      <c r="AC4" s="22" t="s">
        <v>92</v>
      </c>
      <c r="AD4" s="154" t="s">
        <v>286</v>
      </c>
      <c r="AE4" s="30" t="s">
        <v>287</v>
      </c>
      <c r="AF4" s="33" t="s">
        <v>94</v>
      </c>
      <c r="AH4" s="2"/>
    </row>
    <row r="5" spans="1:32" ht="12.75">
      <c r="A5" s="34">
        <v>1</v>
      </c>
      <c r="B5" s="35">
        <v>77</v>
      </c>
      <c r="C5" s="36" t="s">
        <v>288</v>
      </c>
      <c r="D5" s="37">
        <v>0.4215277777777778</v>
      </c>
      <c r="E5" s="43" t="s">
        <v>100</v>
      </c>
      <c r="F5" s="43" t="s">
        <v>100</v>
      </c>
      <c r="G5" s="43" t="s">
        <v>100</v>
      </c>
      <c r="H5" s="43" t="s">
        <v>100</v>
      </c>
      <c r="I5" s="43" t="s">
        <v>100</v>
      </c>
      <c r="J5" s="43" t="s">
        <v>100</v>
      </c>
      <c r="K5" s="40"/>
      <c r="L5" s="41"/>
      <c r="M5" s="39">
        <v>1</v>
      </c>
      <c r="N5" s="42"/>
      <c r="O5" s="40"/>
      <c r="P5" s="43" t="s">
        <v>100</v>
      </c>
      <c r="Q5" s="43" t="s">
        <v>100</v>
      </c>
      <c r="R5" s="43" t="s">
        <v>100</v>
      </c>
      <c r="S5" s="43" t="s">
        <v>100</v>
      </c>
      <c r="T5" s="43" t="s">
        <v>100</v>
      </c>
      <c r="U5" s="43" t="s">
        <v>100</v>
      </c>
      <c r="V5" s="40"/>
      <c r="W5" s="45"/>
      <c r="X5" s="46">
        <v>0.548611111111111</v>
      </c>
      <c r="Y5" s="47">
        <v>12</v>
      </c>
      <c r="Z5" s="40">
        <f aca="true" t="shared" si="0" ref="Z5:Z18">X5-D5</f>
        <v>0.12708333333333327</v>
      </c>
      <c r="AA5" s="44"/>
      <c r="AB5" s="48">
        <f aca="true" t="shared" si="1" ref="AB5:AB18">Z5-AA5</f>
        <v>0.12708333333333327</v>
      </c>
      <c r="AC5" s="39">
        <v>1</v>
      </c>
      <c r="AD5" s="53">
        <v>2</v>
      </c>
      <c r="AE5" s="53" t="s">
        <v>101</v>
      </c>
      <c r="AF5" s="51">
        <v>0.75</v>
      </c>
    </row>
    <row r="6" spans="1:31" ht="12.75">
      <c r="A6" s="34">
        <v>2</v>
      </c>
      <c r="B6" s="35">
        <v>80</v>
      </c>
      <c r="C6" s="36" t="s">
        <v>289</v>
      </c>
      <c r="D6" s="37">
        <v>0.4215277777777778</v>
      </c>
      <c r="E6" s="43" t="s">
        <v>100</v>
      </c>
      <c r="F6" s="43" t="s">
        <v>100</v>
      </c>
      <c r="G6" s="43" t="s">
        <v>100</v>
      </c>
      <c r="H6" s="43" t="s">
        <v>100</v>
      </c>
      <c r="I6" s="43" t="s">
        <v>100</v>
      </c>
      <c r="J6" s="43" t="s">
        <v>100</v>
      </c>
      <c r="K6" s="40">
        <f aca="true" t="shared" si="2" ref="K6:K18">L6-D6</f>
        <v>0.057638888888888906</v>
      </c>
      <c r="L6" s="41">
        <v>0.4791666666666667</v>
      </c>
      <c r="M6" s="39">
        <v>2</v>
      </c>
      <c r="N6" s="42">
        <v>0.48055555555555557</v>
      </c>
      <c r="O6" s="40">
        <f aca="true" t="shared" si="3" ref="O6:O18">N6-L6</f>
        <v>0.001388888888888884</v>
      </c>
      <c r="P6" s="43" t="s">
        <v>100</v>
      </c>
      <c r="Q6" s="43" t="s">
        <v>100</v>
      </c>
      <c r="R6" s="43" t="s">
        <v>100</v>
      </c>
      <c r="S6" s="43" t="s">
        <v>100</v>
      </c>
      <c r="T6" s="43" t="s">
        <v>100</v>
      </c>
      <c r="U6" s="43" t="s">
        <v>100</v>
      </c>
      <c r="V6" s="40">
        <f aca="true" t="shared" si="4" ref="V6:V18">X6-N6</f>
        <v>0.07013888888888892</v>
      </c>
      <c r="W6" s="45"/>
      <c r="X6" s="46">
        <v>0.5506944444444445</v>
      </c>
      <c r="Y6" s="47">
        <v>12</v>
      </c>
      <c r="Z6" s="40">
        <f t="shared" si="0"/>
        <v>0.1291666666666667</v>
      </c>
      <c r="AA6" s="44"/>
      <c r="AB6" s="48">
        <f t="shared" si="1"/>
        <v>0.1291666666666667</v>
      </c>
      <c r="AC6" s="39">
        <v>2</v>
      </c>
      <c r="AD6" s="50">
        <v>2</v>
      </c>
      <c r="AE6" s="50" t="s">
        <v>101</v>
      </c>
    </row>
    <row r="7" spans="1:40" ht="12.75">
      <c r="A7" s="34">
        <v>3</v>
      </c>
      <c r="B7" s="35">
        <v>76</v>
      </c>
      <c r="C7" s="36" t="s">
        <v>290</v>
      </c>
      <c r="D7" s="37">
        <v>0.4215277777777778</v>
      </c>
      <c r="E7" s="43" t="s">
        <v>100</v>
      </c>
      <c r="F7" s="43" t="s">
        <v>100</v>
      </c>
      <c r="G7" s="43" t="s">
        <v>100</v>
      </c>
      <c r="H7" s="43" t="s">
        <v>100</v>
      </c>
      <c r="I7" s="43" t="s">
        <v>100</v>
      </c>
      <c r="J7" s="43" t="s">
        <v>100</v>
      </c>
      <c r="K7" s="40">
        <f t="shared" si="2"/>
        <v>0.08194444444444443</v>
      </c>
      <c r="L7" s="41">
        <v>0.5034722222222222</v>
      </c>
      <c r="M7" s="39">
        <v>5</v>
      </c>
      <c r="N7" s="42">
        <v>0.5034722222222222</v>
      </c>
      <c r="O7" s="40">
        <f t="shared" si="3"/>
        <v>0</v>
      </c>
      <c r="P7" s="43" t="s">
        <v>100</v>
      </c>
      <c r="Q7" s="43" t="s">
        <v>100</v>
      </c>
      <c r="R7" s="43" t="s">
        <v>100</v>
      </c>
      <c r="S7" s="43" t="s">
        <v>100</v>
      </c>
      <c r="T7" s="43" t="s">
        <v>100</v>
      </c>
      <c r="U7" s="43" t="s">
        <v>100</v>
      </c>
      <c r="V7" s="40">
        <f t="shared" si="4"/>
        <v>0.09236111111111112</v>
      </c>
      <c r="W7" s="45"/>
      <c r="X7" s="46">
        <v>0.5958333333333333</v>
      </c>
      <c r="Y7" s="47">
        <v>12</v>
      </c>
      <c r="Z7" s="40">
        <f t="shared" si="0"/>
        <v>0.17430555555555555</v>
      </c>
      <c r="AA7" s="44"/>
      <c r="AB7" s="48">
        <f t="shared" si="1"/>
        <v>0.17430555555555555</v>
      </c>
      <c r="AC7" s="39">
        <v>3</v>
      </c>
      <c r="AD7" s="50">
        <v>2</v>
      </c>
      <c r="AG7" s="50"/>
      <c r="AI7" s="50"/>
      <c r="AJ7" s="50"/>
      <c r="AK7" s="50"/>
      <c r="AL7" s="50"/>
      <c r="AM7" s="50"/>
      <c r="AN7" s="50"/>
    </row>
    <row r="8" spans="1:31" ht="12.75">
      <c r="A8" s="34">
        <v>4</v>
      </c>
      <c r="B8" s="35">
        <v>78</v>
      </c>
      <c r="C8" s="36" t="s">
        <v>291</v>
      </c>
      <c r="D8" s="37">
        <v>0.4215277777777778</v>
      </c>
      <c r="E8" s="43" t="s">
        <v>100</v>
      </c>
      <c r="F8" s="43" t="s">
        <v>100</v>
      </c>
      <c r="G8" s="43" t="s">
        <v>100</v>
      </c>
      <c r="H8" s="43" t="s">
        <v>100</v>
      </c>
      <c r="I8" s="43" t="s">
        <v>100</v>
      </c>
      <c r="J8" s="43" t="s">
        <v>100</v>
      </c>
      <c r="K8" s="40">
        <f t="shared" si="2"/>
        <v>0.07291666666666669</v>
      </c>
      <c r="L8" s="41">
        <v>0.49444444444444446</v>
      </c>
      <c r="M8" s="39">
        <v>3</v>
      </c>
      <c r="N8" s="42">
        <v>0.49444444444444446</v>
      </c>
      <c r="O8" s="40">
        <f t="shared" si="3"/>
        <v>0</v>
      </c>
      <c r="P8" s="43" t="s">
        <v>100</v>
      </c>
      <c r="Q8" s="43" t="s">
        <v>100</v>
      </c>
      <c r="R8" s="43" t="s">
        <v>100</v>
      </c>
      <c r="S8" s="43" t="s">
        <v>100</v>
      </c>
      <c r="T8" s="43" t="s">
        <v>100</v>
      </c>
      <c r="U8" s="43" t="s">
        <v>100</v>
      </c>
      <c r="V8" s="40">
        <f t="shared" si="4"/>
        <v>0.1020833333333333</v>
      </c>
      <c r="W8" s="45"/>
      <c r="X8" s="46">
        <v>0.5965277777777778</v>
      </c>
      <c r="Y8" s="47">
        <v>12</v>
      </c>
      <c r="Z8" s="40">
        <f t="shared" si="0"/>
        <v>0.175</v>
      </c>
      <c r="AA8" s="44"/>
      <c r="AB8" s="48">
        <f t="shared" si="1"/>
        <v>0.175</v>
      </c>
      <c r="AC8" s="39">
        <v>4</v>
      </c>
      <c r="AD8" s="50">
        <v>2</v>
      </c>
      <c r="AE8" s="50" t="s">
        <v>213</v>
      </c>
    </row>
    <row r="9" spans="1:32" ht="12.75">
      <c r="A9" s="34">
        <v>5</v>
      </c>
      <c r="B9" s="35" t="s">
        <v>292</v>
      </c>
      <c r="C9" s="36" t="s">
        <v>293</v>
      </c>
      <c r="D9" s="37">
        <v>0.4215277777777778</v>
      </c>
      <c r="E9" s="43" t="s">
        <v>100</v>
      </c>
      <c r="F9" s="43" t="s">
        <v>100</v>
      </c>
      <c r="G9" s="43" t="s">
        <v>100</v>
      </c>
      <c r="H9" s="43" t="s">
        <v>100</v>
      </c>
      <c r="I9" s="43" t="s">
        <v>100</v>
      </c>
      <c r="J9" s="43" t="s">
        <v>100</v>
      </c>
      <c r="K9" s="40">
        <f t="shared" si="2"/>
        <v>0.08819444444444441</v>
      </c>
      <c r="L9" s="41">
        <v>0.5097222222222222</v>
      </c>
      <c r="M9" s="39">
        <v>6</v>
      </c>
      <c r="N9" s="42">
        <v>0.525</v>
      </c>
      <c r="O9" s="40">
        <f t="shared" si="3"/>
        <v>0.015277777777777835</v>
      </c>
      <c r="P9" s="43" t="s">
        <v>100</v>
      </c>
      <c r="Q9" s="43" t="s">
        <v>100</v>
      </c>
      <c r="R9" s="43" t="s">
        <v>100</v>
      </c>
      <c r="S9" s="43" t="s">
        <v>100</v>
      </c>
      <c r="T9" s="43" t="s">
        <v>100</v>
      </c>
      <c r="U9" s="43" t="s">
        <v>100</v>
      </c>
      <c r="V9" s="40">
        <f t="shared" si="4"/>
        <v>0.08055555555555549</v>
      </c>
      <c r="W9" s="45"/>
      <c r="X9" s="46">
        <v>0.6055555555555555</v>
      </c>
      <c r="Y9" s="47">
        <v>12</v>
      </c>
      <c r="Z9" s="40">
        <f t="shared" si="0"/>
        <v>0.18402777777777773</v>
      </c>
      <c r="AA9" s="44"/>
      <c r="AB9" s="48">
        <f t="shared" si="1"/>
        <v>0.18402777777777773</v>
      </c>
      <c r="AC9" s="39">
        <v>5</v>
      </c>
      <c r="AD9" s="50">
        <v>5</v>
      </c>
      <c r="AE9" s="53" t="s">
        <v>213</v>
      </c>
      <c r="AF9" s="53"/>
    </row>
    <row r="10" spans="1:32" ht="12.75">
      <c r="A10" s="34">
        <v>6</v>
      </c>
      <c r="B10" s="35">
        <v>83</v>
      </c>
      <c r="C10" s="36" t="s">
        <v>294</v>
      </c>
      <c r="D10" s="37">
        <v>0.4215277777777778</v>
      </c>
      <c r="E10" s="43" t="s">
        <v>100</v>
      </c>
      <c r="F10" s="43" t="s">
        <v>100</v>
      </c>
      <c r="G10" s="43" t="s">
        <v>100</v>
      </c>
      <c r="H10" s="43" t="s">
        <v>100</v>
      </c>
      <c r="I10" s="43" t="s">
        <v>100</v>
      </c>
      <c r="J10" s="43" t="s">
        <v>100</v>
      </c>
      <c r="K10" s="40">
        <f t="shared" si="2"/>
        <v>0.0798611111111111</v>
      </c>
      <c r="L10" s="41">
        <v>0.5013888888888889</v>
      </c>
      <c r="M10" s="39">
        <v>4</v>
      </c>
      <c r="N10" s="42">
        <v>0.5083333333333333</v>
      </c>
      <c r="O10" s="40">
        <f t="shared" si="3"/>
        <v>0.00694444444444442</v>
      </c>
      <c r="P10" s="43" t="s">
        <v>100</v>
      </c>
      <c r="Q10" s="43" t="s">
        <v>100</v>
      </c>
      <c r="R10" s="43" t="s">
        <v>100</v>
      </c>
      <c r="S10" s="43" t="s">
        <v>100</v>
      </c>
      <c r="T10" s="43" t="s">
        <v>100</v>
      </c>
      <c r="U10" s="43" t="s">
        <v>100</v>
      </c>
      <c r="V10" s="40">
        <f t="shared" si="4"/>
        <v>0.09999999999999998</v>
      </c>
      <c r="W10" s="45"/>
      <c r="X10" s="46">
        <v>0.6083333333333333</v>
      </c>
      <c r="Y10" s="47">
        <v>12</v>
      </c>
      <c r="Z10" s="40">
        <f t="shared" si="0"/>
        <v>0.1868055555555555</v>
      </c>
      <c r="AA10" s="44"/>
      <c r="AB10" s="48">
        <f t="shared" si="1"/>
        <v>0.1868055555555555</v>
      </c>
      <c r="AC10" s="39">
        <v>6</v>
      </c>
      <c r="AD10" s="53">
        <v>3</v>
      </c>
      <c r="AE10" s="53" t="s">
        <v>295</v>
      </c>
      <c r="AF10" s="53"/>
    </row>
    <row r="11" spans="1:32" ht="12.75">
      <c r="A11" s="34">
        <v>7</v>
      </c>
      <c r="B11" s="35">
        <v>73</v>
      </c>
      <c r="C11" s="36" t="s">
        <v>296</v>
      </c>
      <c r="D11" s="37">
        <v>0.4215277777777778</v>
      </c>
      <c r="E11" s="43" t="s">
        <v>100</v>
      </c>
      <c r="F11" s="43" t="s">
        <v>100</v>
      </c>
      <c r="G11" s="43" t="s">
        <v>100</v>
      </c>
      <c r="H11" s="43" t="s">
        <v>100</v>
      </c>
      <c r="I11" s="43" t="s">
        <v>100</v>
      </c>
      <c r="J11" s="43" t="s">
        <v>100</v>
      </c>
      <c r="K11" s="40">
        <f t="shared" si="2"/>
        <v>0.09097222222222229</v>
      </c>
      <c r="L11" s="41">
        <v>0.5125000000000001</v>
      </c>
      <c r="M11" s="39">
        <v>7</v>
      </c>
      <c r="N11" s="42">
        <v>0.5263888888888889</v>
      </c>
      <c r="O11" s="40">
        <f t="shared" si="3"/>
        <v>0.01388888888888884</v>
      </c>
      <c r="P11" s="43" t="s">
        <v>100</v>
      </c>
      <c r="Q11" s="43" t="s">
        <v>100</v>
      </c>
      <c r="R11" s="43" t="s">
        <v>100</v>
      </c>
      <c r="S11" s="43" t="s">
        <v>100</v>
      </c>
      <c r="T11" s="43" t="s">
        <v>100</v>
      </c>
      <c r="U11" s="43" t="s">
        <v>100</v>
      </c>
      <c r="V11" s="40">
        <f t="shared" si="4"/>
        <v>0.0888888888888889</v>
      </c>
      <c r="W11" s="45"/>
      <c r="X11" s="46">
        <v>0.6152777777777778</v>
      </c>
      <c r="Y11" s="47">
        <v>12</v>
      </c>
      <c r="Z11" s="40">
        <f t="shared" si="0"/>
        <v>0.19375000000000003</v>
      </c>
      <c r="AA11" s="44"/>
      <c r="AB11" s="48">
        <f t="shared" si="1"/>
        <v>0.19375000000000003</v>
      </c>
      <c r="AC11" s="39">
        <v>7</v>
      </c>
      <c r="AD11" s="50">
        <v>2</v>
      </c>
      <c r="AE11" s="53" t="s">
        <v>107</v>
      </c>
      <c r="AF11" s="53"/>
    </row>
    <row r="12" spans="1:40" ht="12.75">
      <c r="A12" s="34">
        <v>8</v>
      </c>
      <c r="B12" s="35">
        <v>71</v>
      </c>
      <c r="C12" s="36" t="s">
        <v>297</v>
      </c>
      <c r="D12" s="37">
        <v>0.4215277777777778</v>
      </c>
      <c r="E12" s="43" t="s">
        <v>100</v>
      </c>
      <c r="F12" s="43" t="s">
        <v>100</v>
      </c>
      <c r="G12" s="43" t="s">
        <v>100</v>
      </c>
      <c r="H12" s="43" t="s">
        <v>100</v>
      </c>
      <c r="I12" s="43" t="s">
        <v>100</v>
      </c>
      <c r="J12" s="43" t="s">
        <v>100</v>
      </c>
      <c r="K12" s="40">
        <f t="shared" si="2"/>
        <v>0.09166666666666662</v>
      </c>
      <c r="L12" s="41">
        <v>0.5131944444444444</v>
      </c>
      <c r="M12" s="39">
        <v>8</v>
      </c>
      <c r="N12" s="42">
        <v>0.5222222222222223</v>
      </c>
      <c r="O12" s="40">
        <f t="shared" si="3"/>
        <v>0.009027777777777857</v>
      </c>
      <c r="P12" s="43" t="s">
        <v>100</v>
      </c>
      <c r="Q12" s="43" t="s">
        <v>100</v>
      </c>
      <c r="R12" s="43" t="s">
        <v>100</v>
      </c>
      <c r="S12" s="43" t="s">
        <v>100</v>
      </c>
      <c r="T12" s="43" t="s">
        <v>100</v>
      </c>
      <c r="U12" s="43" t="s">
        <v>100</v>
      </c>
      <c r="V12" s="40">
        <f t="shared" si="4"/>
        <v>0.125</v>
      </c>
      <c r="W12" s="45"/>
      <c r="X12" s="46">
        <v>0.6472222222222223</v>
      </c>
      <c r="Y12" s="47">
        <v>12</v>
      </c>
      <c r="Z12" s="40">
        <f t="shared" si="0"/>
        <v>0.22569444444444448</v>
      </c>
      <c r="AA12" s="44"/>
      <c r="AB12" s="48">
        <f t="shared" si="1"/>
        <v>0.22569444444444448</v>
      </c>
      <c r="AC12" s="39">
        <v>8</v>
      </c>
      <c r="AD12" s="50">
        <v>2</v>
      </c>
      <c r="AE12" s="50" t="s">
        <v>107</v>
      </c>
      <c r="AG12" s="50"/>
      <c r="AH12" s="50"/>
      <c r="AI12" s="50"/>
      <c r="AJ12" s="50"/>
      <c r="AK12" s="50"/>
      <c r="AL12" s="50"/>
      <c r="AM12" s="50"/>
      <c r="AN12" s="50"/>
    </row>
    <row r="13" spans="1:40" ht="12.75">
      <c r="A13" s="34">
        <v>9</v>
      </c>
      <c r="B13" s="35">
        <v>81</v>
      </c>
      <c r="C13" s="36" t="s">
        <v>298</v>
      </c>
      <c r="D13" s="37">
        <v>0.4215277777777778</v>
      </c>
      <c r="E13" s="43" t="s">
        <v>100</v>
      </c>
      <c r="F13" s="43" t="s">
        <v>100</v>
      </c>
      <c r="G13" s="43" t="s">
        <v>100</v>
      </c>
      <c r="H13" s="43" t="s">
        <v>100</v>
      </c>
      <c r="I13" s="43" t="s">
        <v>100</v>
      </c>
      <c r="J13" s="43" t="s">
        <v>100</v>
      </c>
      <c r="K13" s="40">
        <f t="shared" si="2"/>
        <v>0.11388888888888887</v>
      </c>
      <c r="L13" s="41">
        <v>0.5354166666666667</v>
      </c>
      <c r="M13" s="39">
        <v>10</v>
      </c>
      <c r="N13" s="42">
        <v>0.5499999999999999</v>
      </c>
      <c r="O13" s="40">
        <f t="shared" si="3"/>
        <v>0.014583333333333282</v>
      </c>
      <c r="P13" s="43" t="s">
        <v>100</v>
      </c>
      <c r="Q13" s="43" t="s">
        <v>100</v>
      </c>
      <c r="R13" s="43" t="s">
        <v>100</v>
      </c>
      <c r="S13" s="43" t="s">
        <v>100</v>
      </c>
      <c r="T13" s="43" t="s">
        <v>100</v>
      </c>
      <c r="U13" s="43" t="s">
        <v>100</v>
      </c>
      <c r="V13" s="40">
        <f t="shared" si="4"/>
        <v>0.10208333333333341</v>
      </c>
      <c r="W13" s="45"/>
      <c r="X13" s="46">
        <v>0.6520833333333333</v>
      </c>
      <c r="Y13" s="47">
        <v>12</v>
      </c>
      <c r="Z13" s="40">
        <f t="shared" si="0"/>
        <v>0.23055555555555557</v>
      </c>
      <c r="AA13" s="44"/>
      <c r="AB13" s="48">
        <f t="shared" si="1"/>
        <v>0.23055555555555557</v>
      </c>
      <c r="AC13" s="39">
        <v>9</v>
      </c>
      <c r="AD13" s="50">
        <v>4</v>
      </c>
      <c r="AG13" s="50"/>
      <c r="AH13" s="50"/>
      <c r="AI13" s="50"/>
      <c r="AJ13" s="50"/>
      <c r="AK13" s="50"/>
      <c r="AL13" s="50"/>
      <c r="AM13" s="50"/>
      <c r="AN13" s="50"/>
    </row>
    <row r="14" spans="1:32" ht="12.75">
      <c r="A14" s="34">
        <v>10</v>
      </c>
      <c r="B14" s="35">
        <v>84</v>
      </c>
      <c r="C14" s="36" t="s">
        <v>299</v>
      </c>
      <c r="D14" s="37">
        <v>0.4215277777777778</v>
      </c>
      <c r="E14" s="43" t="s">
        <v>100</v>
      </c>
      <c r="F14" s="43" t="s">
        <v>100</v>
      </c>
      <c r="G14" s="43" t="s">
        <v>100</v>
      </c>
      <c r="H14" s="43" t="s">
        <v>100</v>
      </c>
      <c r="I14" s="43" t="s">
        <v>100</v>
      </c>
      <c r="J14" s="43" t="s">
        <v>100</v>
      </c>
      <c r="K14" s="40">
        <f t="shared" si="2"/>
        <v>0.09861111111111104</v>
      </c>
      <c r="L14" s="41">
        <v>0.5201388888888888</v>
      </c>
      <c r="M14" s="39">
        <v>9</v>
      </c>
      <c r="N14" s="42">
        <v>0.5416666666666666</v>
      </c>
      <c r="O14" s="40">
        <f t="shared" si="3"/>
        <v>0.021527777777777812</v>
      </c>
      <c r="P14" s="43" t="s">
        <v>100</v>
      </c>
      <c r="Q14" s="43" t="s">
        <v>100</v>
      </c>
      <c r="R14" s="43" t="s">
        <v>100</v>
      </c>
      <c r="S14" s="43" t="s">
        <v>100</v>
      </c>
      <c r="T14" s="43" t="s">
        <v>100</v>
      </c>
      <c r="U14" s="43" t="s">
        <v>100</v>
      </c>
      <c r="V14" s="40">
        <f t="shared" si="4"/>
        <v>0.11458333333333337</v>
      </c>
      <c r="W14" s="45"/>
      <c r="X14" s="46">
        <v>0.65625</v>
      </c>
      <c r="Y14" s="47">
        <v>12</v>
      </c>
      <c r="Z14" s="40">
        <f t="shared" si="0"/>
        <v>0.23472222222222222</v>
      </c>
      <c r="AA14" s="44"/>
      <c r="AB14" s="48">
        <f t="shared" si="1"/>
        <v>0.23472222222222222</v>
      </c>
      <c r="AC14" s="39">
        <v>10</v>
      </c>
      <c r="AD14" s="53">
        <v>3</v>
      </c>
      <c r="AE14" s="53" t="s">
        <v>300</v>
      </c>
      <c r="AF14" s="53"/>
    </row>
    <row r="15" spans="1:40" ht="12.75">
      <c r="A15" s="34">
        <v>11</v>
      </c>
      <c r="B15" s="35" t="s">
        <v>301</v>
      </c>
      <c r="C15" s="36" t="s">
        <v>302</v>
      </c>
      <c r="D15" s="37">
        <v>0.4215277777777778</v>
      </c>
      <c r="E15" s="43" t="s">
        <v>100</v>
      </c>
      <c r="F15" s="43" t="s">
        <v>100</v>
      </c>
      <c r="G15" s="43" t="s">
        <v>100</v>
      </c>
      <c r="H15" s="43" t="s">
        <v>100</v>
      </c>
      <c r="I15" s="43" t="s">
        <v>100</v>
      </c>
      <c r="J15" s="43" t="s">
        <v>100</v>
      </c>
      <c r="K15" s="40">
        <f t="shared" si="2"/>
        <v>0.11805555555555552</v>
      </c>
      <c r="L15" s="41">
        <v>0.5395833333333333</v>
      </c>
      <c r="M15" s="39">
        <v>11</v>
      </c>
      <c r="N15" s="42">
        <v>0.5541666666666667</v>
      </c>
      <c r="O15" s="40">
        <f t="shared" si="3"/>
        <v>0.014583333333333393</v>
      </c>
      <c r="P15" s="43" t="s">
        <v>100</v>
      </c>
      <c r="Q15" s="43" t="s">
        <v>100</v>
      </c>
      <c r="R15" s="43" t="s">
        <v>100</v>
      </c>
      <c r="S15" s="43" t="s">
        <v>100</v>
      </c>
      <c r="T15" s="43" t="s">
        <v>100</v>
      </c>
      <c r="U15" s="43" t="s">
        <v>100</v>
      </c>
      <c r="V15" s="40">
        <f t="shared" si="4"/>
        <v>0.10486111111111107</v>
      </c>
      <c r="W15" s="45"/>
      <c r="X15" s="46">
        <v>0.6590277777777778</v>
      </c>
      <c r="Y15" s="47">
        <v>12</v>
      </c>
      <c r="Z15" s="40">
        <f t="shared" si="0"/>
        <v>0.2375</v>
      </c>
      <c r="AA15" s="44"/>
      <c r="AB15" s="48">
        <f t="shared" si="1"/>
        <v>0.2375</v>
      </c>
      <c r="AC15" s="39">
        <v>11</v>
      </c>
      <c r="AD15" s="50">
        <v>4</v>
      </c>
      <c r="AG15" s="50"/>
      <c r="AH15" s="50"/>
      <c r="AI15" s="50"/>
      <c r="AJ15" s="50"/>
      <c r="AK15" s="50"/>
      <c r="AL15" s="50"/>
      <c r="AM15" s="50"/>
      <c r="AN15" s="50"/>
    </row>
    <row r="16" spans="1:32" ht="12.75">
      <c r="A16" s="34">
        <v>12</v>
      </c>
      <c r="B16" s="35">
        <v>82</v>
      </c>
      <c r="C16" s="36" t="s">
        <v>303</v>
      </c>
      <c r="D16" s="37">
        <v>0.4222222222222222</v>
      </c>
      <c r="E16" s="43" t="s">
        <v>100</v>
      </c>
      <c r="F16" s="43" t="s">
        <v>100</v>
      </c>
      <c r="G16" s="43" t="s">
        <v>100</v>
      </c>
      <c r="H16" s="43" t="s">
        <v>100</v>
      </c>
      <c r="I16" s="43" t="s">
        <v>100</v>
      </c>
      <c r="J16" s="43" t="s">
        <v>100</v>
      </c>
      <c r="K16" s="40">
        <f t="shared" si="2"/>
        <v>0.12083333333333329</v>
      </c>
      <c r="L16" s="41">
        <v>0.5430555555555555</v>
      </c>
      <c r="M16" s="39">
        <v>12</v>
      </c>
      <c r="N16" s="42">
        <v>0.5493055555555556</v>
      </c>
      <c r="O16" s="40">
        <f t="shared" si="3"/>
        <v>0.006250000000000089</v>
      </c>
      <c r="P16" s="43" t="s">
        <v>100</v>
      </c>
      <c r="Q16" s="43" t="s">
        <v>100</v>
      </c>
      <c r="R16" s="43" t="s">
        <v>100</v>
      </c>
      <c r="S16" s="43" t="s">
        <v>100</v>
      </c>
      <c r="T16" s="43" t="s">
        <v>100</v>
      </c>
      <c r="U16" s="43" t="s">
        <v>100</v>
      </c>
      <c r="V16" s="40">
        <f t="shared" si="4"/>
        <v>0.11666666666666659</v>
      </c>
      <c r="W16" s="45"/>
      <c r="X16" s="46">
        <v>0.6659722222222222</v>
      </c>
      <c r="Y16" s="47">
        <v>12</v>
      </c>
      <c r="Z16" s="40">
        <f t="shared" si="0"/>
        <v>0.24374999999999997</v>
      </c>
      <c r="AA16" s="44"/>
      <c r="AB16" s="48">
        <f t="shared" si="1"/>
        <v>0.24374999999999997</v>
      </c>
      <c r="AC16" s="39">
        <v>12</v>
      </c>
      <c r="AD16" s="50">
        <v>6</v>
      </c>
      <c r="AE16" s="53" t="s">
        <v>304</v>
      </c>
      <c r="AF16" s="53"/>
    </row>
    <row r="17" spans="1:40" s="50" customFormat="1" ht="12.75">
      <c r="A17" s="34">
        <v>13</v>
      </c>
      <c r="B17" s="35">
        <v>85</v>
      </c>
      <c r="C17" s="36" t="s">
        <v>305</v>
      </c>
      <c r="D17" s="37">
        <v>0.4215277777777778</v>
      </c>
      <c r="E17" s="43" t="s">
        <v>100</v>
      </c>
      <c r="F17" s="43" t="s">
        <v>100</v>
      </c>
      <c r="G17" s="43" t="s">
        <v>100</v>
      </c>
      <c r="H17" s="43" t="s">
        <v>100</v>
      </c>
      <c r="I17" s="43" t="s">
        <v>100</v>
      </c>
      <c r="J17" s="43" t="s">
        <v>100</v>
      </c>
      <c r="K17" s="40">
        <f t="shared" si="2"/>
        <v>0.12500000000000006</v>
      </c>
      <c r="L17" s="41">
        <v>0.5465277777777778</v>
      </c>
      <c r="M17" s="39">
        <v>13</v>
      </c>
      <c r="N17" s="42">
        <v>0.5791666666666667</v>
      </c>
      <c r="O17" s="40">
        <f t="shared" si="3"/>
        <v>0.032638888888888884</v>
      </c>
      <c r="P17" s="43" t="s">
        <v>100</v>
      </c>
      <c r="Q17" s="43" t="s">
        <v>100</v>
      </c>
      <c r="R17" s="43" t="s">
        <v>100</v>
      </c>
      <c r="S17" s="43" t="s">
        <v>100</v>
      </c>
      <c r="T17" s="43" t="s">
        <v>100</v>
      </c>
      <c r="U17" s="43" t="s">
        <v>100</v>
      </c>
      <c r="V17" s="40">
        <f t="shared" si="4"/>
        <v>0.14791666666666659</v>
      </c>
      <c r="W17" s="45"/>
      <c r="X17" s="46">
        <v>0.7270833333333333</v>
      </c>
      <c r="Y17" s="47">
        <v>12</v>
      </c>
      <c r="Z17" s="40">
        <f t="shared" si="0"/>
        <v>0.3055555555555555</v>
      </c>
      <c r="AA17" s="44"/>
      <c r="AB17" s="48">
        <f t="shared" si="1"/>
        <v>0.3055555555555555</v>
      </c>
      <c r="AC17" s="39">
        <v>13</v>
      </c>
      <c r="AD17" s="50">
        <v>6</v>
      </c>
      <c r="AE17" s="53" t="s">
        <v>306</v>
      </c>
      <c r="AF17" s="53"/>
      <c r="AG17" s="2"/>
      <c r="AH17" s="2"/>
      <c r="AI17" s="2"/>
      <c r="AJ17" s="2"/>
      <c r="AK17" s="2"/>
      <c r="AL17" s="2"/>
      <c r="AM17" s="2"/>
      <c r="AN17" s="2"/>
    </row>
    <row r="18" spans="1:40" s="50" customFormat="1" ht="12.75">
      <c r="A18" s="34">
        <v>14</v>
      </c>
      <c r="B18" s="35">
        <v>72</v>
      </c>
      <c r="C18" s="36" t="s">
        <v>307</v>
      </c>
      <c r="D18" s="37">
        <v>0.4215277777777778</v>
      </c>
      <c r="E18" s="43" t="s">
        <v>100</v>
      </c>
      <c r="F18" s="43" t="s">
        <v>100</v>
      </c>
      <c r="G18" s="43" t="s">
        <v>100</v>
      </c>
      <c r="H18" s="43" t="s">
        <v>100</v>
      </c>
      <c r="I18" s="43" t="s">
        <v>100</v>
      </c>
      <c r="J18" s="43" t="s">
        <v>100</v>
      </c>
      <c r="K18" s="40">
        <f t="shared" si="2"/>
        <v>0.18402777777777773</v>
      </c>
      <c r="L18" s="41">
        <v>0.6055555555555555</v>
      </c>
      <c r="M18" s="39">
        <v>14</v>
      </c>
      <c r="N18" s="42">
        <v>0.6131944444444445</v>
      </c>
      <c r="O18" s="40">
        <f t="shared" si="3"/>
        <v>0.007638888888888973</v>
      </c>
      <c r="P18" s="43" t="s">
        <v>100</v>
      </c>
      <c r="Q18" s="43" t="s">
        <v>100</v>
      </c>
      <c r="R18" s="43" t="s">
        <v>100</v>
      </c>
      <c r="S18" s="43" t="s">
        <v>100</v>
      </c>
      <c r="T18" s="43" t="s">
        <v>100</v>
      </c>
      <c r="U18" s="43" t="s">
        <v>100</v>
      </c>
      <c r="V18" s="40">
        <f t="shared" si="4"/>
        <v>0.1368055555555555</v>
      </c>
      <c r="W18" s="45"/>
      <c r="X18" s="46">
        <v>0.75</v>
      </c>
      <c r="Y18" s="47">
        <v>12</v>
      </c>
      <c r="Z18" s="40">
        <f t="shared" si="0"/>
        <v>0.3284722222222222</v>
      </c>
      <c r="AA18" s="44"/>
      <c r="AB18" s="48">
        <f t="shared" si="1"/>
        <v>0.3284722222222222</v>
      </c>
      <c r="AC18" s="39">
        <v>14</v>
      </c>
      <c r="AD18" s="50">
        <v>2</v>
      </c>
      <c r="AE18" s="53"/>
      <c r="AF18" s="53"/>
      <c r="AG18" s="2"/>
      <c r="AH18" s="2"/>
      <c r="AI18" s="2"/>
      <c r="AJ18" s="2"/>
      <c r="AK18" s="2"/>
      <c r="AL18" s="2"/>
      <c r="AM18" s="2"/>
      <c r="AN18" s="2"/>
    </row>
    <row r="19" spans="1:40" s="50" customFormat="1" ht="12.75">
      <c r="A19" s="155">
        <v>4</v>
      </c>
      <c r="B19" s="156"/>
      <c r="C19" s="157" t="s">
        <v>308</v>
      </c>
      <c r="D19" s="158"/>
      <c r="E19" s="55"/>
      <c r="F19" s="55"/>
      <c r="G19" s="55"/>
      <c r="H19" s="55"/>
      <c r="I19" s="55"/>
      <c r="J19" s="55"/>
      <c r="K19" s="44"/>
      <c r="L19" s="44"/>
      <c r="M19" s="139"/>
      <c r="N19" s="54"/>
      <c r="O19" s="44"/>
      <c r="P19" s="55"/>
      <c r="Q19" s="55"/>
      <c r="R19" s="55"/>
      <c r="S19" s="55"/>
      <c r="T19" s="55"/>
      <c r="U19" s="55"/>
      <c r="V19" s="44"/>
      <c r="W19" s="146"/>
      <c r="X19" s="44"/>
      <c r="Y19" s="139"/>
      <c r="Z19" s="44"/>
      <c r="AA19" s="44"/>
      <c r="AB19" s="44"/>
      <c r="AC19" s="139"/>
      <c r="AD19" s="53">
        <v>2</v>
      </c>
      <c r="AE19" s="53" t="s">
        <v>107</v>
      </c>
      <c r="AF19" s="53"/>
      <c r="AG19" s="2"/>
      <c r="AH19" s="2"/>
      <c r="AI19" s="2"/>
      <c r="AJ19" s="2"/>
      <c r="AK19" s="2"/>
      <c r="AL19" s="2"/>
      <c r="AM19" s="2"/>
      <c r="AN19" s="2"/>
    </row>
    <row r="20" spans="1:40" s="50" customFormat="1" ht="12.75">
      <c r="A20" s="155">
        <v>9</v>
      </c>
      <c r="B20" s="156"/>
      <c r="C20" s="157" t="s">
        <v>309</v>
      </c>
      <c r="D20" s="158"/>
      <c r="E20" s="55"/>
      <c r="F20" s="55"/>
      <c r="G20" s="55"/>
      <c r="H20" s="55"/>
      <c r="I20" s="55"/>
      <c r="J20" s="55"/>
      <c r="K20" s="44"/>
      <c r="L20" s="44"/>
      <c r="M20" s="139"/>
      <c r="N20" s="54"/>
      <c r="O20" s="44"/>
      <c r="P20" s="55"/>
      <c r="Q20" s="55"/>
      <c r="R20" s="55"/>
      <c r="S20" s="55"/>
      <c r="T20" s="55"/>
      <c r="U20" s="55"/>
      <c r="V20" s="44"/>
      <c r="W20" s="146"/>
      <c r="X20" s="44"/>
      <c r="Y20" s="139"/>
      <c r="Z20" s="44"/>
      <c r="AA20" s="44"/>
      <c r="AB20" s="44"/>
      <c r="AC20" s="139"/>
      <c r="AD20" s="50">
        <v>2</v>
      </c>
      <c r="AE20" s="53" t="s">
        <v>107</v>
      </c>
      <c r="AF20" s="53"/>
      <c r="AG20" s="2"/>
      <c r="AH20" s="2"/>
      <c r="AI20" s="2"/>
      <c r="AJ20" s="2"/>
      <c r="AK20" s="2"/>
      <c r="AL20" s="2"/>
      <c r="AM20" s="2"/>
      <c r="AN20" s="2"/>
    </row>
    <row r="21" spans="1:29" s="50" customFormat="1" ht="12.7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</row>
    <row r="22" spans="1:3" s="50" customFormat="1" ht="12.75">
      <c r="A22" s="56"/>
      <c r="B22" s="56"/>
      <c r="C22" s="2"/>
    </row>
    <row r="23" spans="1:3" s="50" customFormat="1" ht="12.75">
      <c r="A23" s="56"/>
      <c r="B23" s="56"/>
      <c r="C23" s="2"/>
    </row>
    <row r="24" spans="1:3" s="50" customFormat="1" ht="12.75">
      <c r="A24" s="56"/>
      <c r="B24" s="56"/>
      <c r="C24" s="2"/>
    </row>
    <row r="25" spans="1:3" s="50" customFormat="1" ht="12.75">
      <c r="A25" s="56"/>
      <c r="B25" s="56"/>
      <c r="C25" s="2"/>
    </row>
    <row r="26" spans="1:3" s="50" customFormat="1" ht="12.75">
      <c r="A26" s="2"/>
      <c r="B26" s="56"/>
      <c r="C26" s="2"/>
    </row>
    <row r="27" spans="1:3" s="50" customFormat="1" ht="12.75">
      <c r="A27" s="2"/>
      <c r="B27" s="56"/>
      <c r="C27" s="2"/>
    </row>
    <row r="28" spans="1:3" s="50" customFormat="1" ht="12.75">
      <c r="A28" s="2"/>
      <c r="B28" s="56"/>
      <c r="C28" s="2"/>
    </row>
    <row r="29" ht="12.75">
      <c r="B29" s="56"/>
    </row>
    <row r="30" ht="12.75">
      <c r="B30" s="56"/>
    </row>
    <row r="31" ht="12.75">
      <c r="B31" s="56"/>
    </row>
    <row r="32" ht="12.75">
      <c r="B32" s="56"/>
    </row>
    <row r="33" ht="12.75">
      <c r="B33" s="56"/>
    </row>
    <row r="34" ht="12.75">
      <c r="B34" s="56"/>
    </row>
    <row r="35" ht="12.75">
      <c r="B35" s="56"/>
    </row>
    <row r="36" ht="12.75">
      <c r="B36" s="56"/>
    </row>
    <row r="37" ht="12.75">
      <c r="B37" s="56"/>
    </row>
    <row r="38" ht="12.75">
      <c r="B38" s="56"/>
    </row>
    <row r="39" ht="12.75">
      <c r="B39" s="56"/>
    </row>
    <row r="40" ht="12.75">
      <c r="B40" s="56"/>
    </row>
    <row r="41" ht="12.75">
      <c r="B41" s="56"/>
    </row>
    <row r="42" ht="12.75">
      <c r="B42" s="56"/>
    </row>
    <row r="43" ht="12.75">
      <c r="B43" s="56"/>
    </row>
    <row r="44" ht="12.75">
      <c r="B44" s="56"/>
    </row>
    <row r="46" ht="12.75">
      <c r="B46" s="56"/>
    </row>
    <row r="47" ht="12.75">
      <c r="B47" s="56"/>
    </row>
    <row r="48" ht="12.75">
      <c r="B48" s="56"/>
    </row>
    <row r="49" ht="12.75">
      <c r="B49" s="57"/>
    </row>
  </sheetData>
  <sheetProtection/>
  <mergeCells count="7">
    <mergeCell ref="A1:M1"/>
    <mergeCell ref="N1:Z1"/>
    <mergeCell ref="A2:M2"/>
    <mergeCell ref="N2:Z2"/>
    <mergeCell ref="E3:K3"/>
    <mergeCell ref="L3:O3"/>
    <mergeCell ref="P3:V3"/>
  </mergeCells>
  <printOptions/>
  <pageMargins left="0.15748031496062992" right="0.1968503937007874" top="0.31496062992125984" bottom="0.2362204724409449" header="0.31496062992125984" footer="0.31496062992125984"/>
  <pageSetup fitToWidth="3" fitToHeight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Горячко</dc:creator>
  <cp:keywords/>
  <dc:description/>
  <cp:lastModifiedBy>Горячко</cp:lastModifiedBy>
  <dcterms:created xsi:type="dcterms:W3CDTF">2012-02-20T22:17:59Z</dcterms:created>
  <dcterms:modified xsi:type="dcterms:W3CDTF">2012-02-20T22:19:07Z</dcterms:modified>
  <cp:category/>
  <cp:version/>
  <cp:contentType/>
  <cp:contentStatus/>
</cp:coreProperties>
</file>